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umterrauk.sharepoint.com/sites/Liam/Shared Documents/General/Liam/14-SPREADSHEETS/"/>
    </mc:Choice>
  </mc:AlternateContent>
  <xr:revisionPtr revIDLastSave="27" documentId="13_ncr:1_{3752AA2C-3190-4006-BDAF-D21062BCCCE0}" xr6:coauthVersionLast="47" xr6:coauthVersionMax="47" xr10:uidLastSave="{B53C5DD5-771D-47CF-A81F-145727CFA627}"/>
  <bookViews>
    <workbookView xWindow="-108" yWindow="-108" windowWidth="23256" windowHeight="12576" xr2:uid="{00000000-000D-0000-FFFF-FFFF00000000}"/>
  </bookViews>
  <sheets>
    <sheet name="VinumTerra October 2023 Portfol" sheetId="1" r:id="rId1"/>
  </sheets>
  <externalReferences>
    <externalReference r:id="rId2"/>
  </externalReferences>
  <definedNames>
    <definedName name="_xlnm._FilterDatabase" localSheetId="0" hidden="1">'VinumTerra October 2023 Portfol'!$A$8:$AE$250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0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9" i="1"/>
  <c r="F110" i="1"/>
  <c r="F114" i="1"/>
  <c r="F115" i="1"/>
  <c r="F117" i="1"/>
  <c r="F118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10" i="1"/>
  <c r="F11" i="1"/>
  <c r="F12" i="1"/>
  <c r="F13" i="1"/>
  <c r="F14" i="1"/>
  <c r="F15" i="1"/>
  <c r="F16" i="1"/>
  <c r="F9" i="1"/>
</calcChain>
</file>

<file path=xl/sharedStrings.xml><?xml version="1.0" encoding="utf-8"?>
<sst xmlns="http://schemas.openxmlformats.org/spreadsheetml/2006/main" count="2945" uniqueCount="606">
  <si>
    <t>LONDON ORDERS</t>
  </si>
  <si>
    <t>so@vinumterra.co.uk</t>
  </si>
  <si>
    <t>EDINBURGH ORDERS</t>
  </si>
  <si>
    <t>sso@vinumterra.co.uk</t>
  </si>
  <si>
    <t>SET UP AN ACCOUNT</t>
  </si>
  <si>
    <t>vt@vinumterra.co.uk</t>
  </si>
  <si>
    <t>WEBSITE</t>
  </si>
  <si>
    <t>https://vinumterra.co.uk/</t>
  </si>
  <si>
    <t>PRICES ARE EX-VAT DPD</t>
  </si>
  <si>
    <t>Country</t>
  </si>
  <si>
    <t>Region</t>
  </si>
  <si>
    <t>SubRegion / Appelation</t>
  </si>
  <si>
    <t>Category</t>
  </si>
  <si>
    <t>Wine</t>
  </si>
  <si>
    <t>Producer</t>
  </si>
  <si>
    <t>ABV</t>
  </si>
  <si>
    <t>Varietals</t>
  </si>
  <si>
    <t>Closure</t>
  </si>
  <si>
    <t>Vegan</t>
  </si>
  <si>
    <t>Vegetarian</t>
  </si>
  <si>
    <t>Organic</t>
  </si>
  <si>
    <t>France</t>
  </si>
  <si>
    <t>Languedoc-Roussillon</t>
  </si>
  <si>
    <t>Sparkling White Wine</t>
  </si>
  <si>
    <t>B&amp;B Bouché</t>
  </si>
  <si>
    <t>Chardonnay 50%, Chenin Blanc 30%, Pinot Noir 20%</t>
  </si>
  <si>
    <t>Cork</t>
  </si>
  <si>
    <t xml:space="preserve"> </t>
  </si>
  <si>
    <t>yes</t>
  </si>
  <si>
    <t>NO</t>
  </si>
  <si>
    <t>HVE</t>
  </si>
  <si>
    <t>Italy</t>
  </si>
  <si>
    <t>Tuscany</t>
  </si>
  <si>
    <t>Red Wine</t>
  </si>
  <si>
    <t>No</t>
  </si>
  <si>
    <t>Sweet Wine</t>
  </si>
  <si>
    <t>Bordeaux</t>
  </si>
  <si>
    <t xml:space="preserve">Montagne Saint-Émilion Château Bonneau AOC </t>
  </si>
  <si>
    <t>Merlot 80%, Cabernet Franc 20%</t>
  </si>
  <si>
    <t xml:space="preserve">Vino Nobile di Montepulciano DOCG  </t>
  </si>
  <si>
    <t>Boscarelli</t>
  </si>
  <si>
    <t>Sangiovese Prugnolo Gentile 85%, Colorino, Canaiolo, Mammolo</t>
  </si>
  <si>
    <t xml:space="preserve">2016 - 94 Decanter, Wine Spectator #39 Wine of the Year </t>
  </si>
  <si>
    <t>Sangiovese 90%, Mammolo 10%</t>
  </si>
  <si>
    <t>1751.M</t>
  </si>
  <si>
    <t>Veneto</t>
  </si>
  <si>
    <t>Bosuga</t>
  </si>
  <si>
    <t xml:space="preserve">Prosecco DOC Extra Dry  </t>
  </si>
  <si>
    <t>Glera 90%, others 10%</t>
  </si>
  <si>
    <t xml:space="preserve">Saint Julien de Branaire-Ducru AOC </t>
  </si>
  <si>
    <t>Cabernet Sauvignon 70%, Merlot 22%, Cabernet Franc 5%, Petit Verdot 3%</t>
  </si>
  <si>
    <t>Friuli Venezia Giulia</t>
  </si>
  <si>
    <t>White Wine</t>
  </si>
  <si>
    <t xml:space="preserve">Pinot Grigio Collio DOC  </t>
  </si>
  <si>
    <t>Branko</t>
  </si>
  <si>
    <t>Pinot Grigio 100%</t>
  </si>
  <si>
    <t>2013 - 91 Decanter, 2016 3 bicchieri</t>
  </si>
  <si>
    <t>Sauvignon Blanc 100%</t>
  </si>
  <si>
    <t xml:space="preserve">Friulano Collio DOC  </t>
  </si>
  <si>
    <t>Friulano 100%</t>
  </si>
  <si>
    <t>Sardinia</t>
  </si>
  <si>
    <t>Liqueur</t>
  </si>
  <si>
    <t xml:space="preserve">Mirto di Sardegna  </t>
  </si>
  <si>
    <t>Bresca Dorada</t>
  </si>
  <si>
    <t>Organic Myrtle &amp; Honey liqueur</t>
  </si>
  <si>
    <t>Screwcap</t>
  </si>
  <si>
    <t>Yes</t>
  </si>
  <si>
    <t xml:space="preserve">Limoncino di Muravera  </t>
  </si>
  <si>
    <t>Organic Lemon peel</t>
  </si>
  <si>
    <t xml:space="preserve">Arangiu'   </t>
  </si>
  <si>
    <t>Organic Orange peel</t>
  </si>
  <si>
    <t>1353H</t>
  </si>
  <si>
    <t>Brigaldara</t>
  </si>
  <si>
    <t>Corvina 59%, Rondinella 17%, Corvinone 21%%, Others 3%</t>
  </si>
  <si>
    <t>2016 - 92 Decanter</t>
  </si>
  <si>
    <t>Equalitas since 2019; 2022 Gambero Rosso Sustainable Viticulture Awards</t>
  </si>
  <si>
    <t>Corvina 39%, Corvinone 30%, Rondinella 31%</t>
  </si>
  <si>
    <t xml:space="preserve">Amarone della Valpolicella DOCG Cavolo  </t>
  </si>
  <si>
    <t>Corvina 55%, Corvinone 25%, Rondinella 20%</t>
  </si>
  <si>
    <t>1358H</t>
  </si>
  <si>
    <t>1352H</t>
  </si>
  <si>
    <t xml:space="preserve">Recioto della Valpolicella Classico DOCG  </t>
  </si>
  <si>
    <t>Sicily</t>
  </si>
  <si>
    <t>Centuno Nero d'Avola Sicilia IGT</t>
  </si>
  <si>
    <t>Canicattì </t>
  </si>
  <si>
    <t>Nero d'Avola 100%</t>
  </si>
  <si>
    <t>DWWA 2023 - BRONZE</t>
  </si>
  <si>
    <t xml:space="preserve">Nero d`Avola Sicilia IGT Aynat  </t>
  </si>
  <si>
    <t xml:space="preserve">Aquilae Syrah Terre Siciliane IGP  </t>
  </si>
  <si>
    <t>Syrah 100%</t>
  </si>
  <si>
    <t>1574BIO</t>
  </si>
  <si>
    <t xml:space="preserve">Aquilae Nero d'Avola BIO Sicilia IGP  </t>
  </si>
  <si>
    <t>Rosé Wine</t>
  </si>
  <si>
    <t>Nero d'Avola 70%, Nerello Mascalese 30%</t>
  </si>
  <si>
    <t>1579HL</t>
  </si>
  <si>
    <t xml:space="preserve">Nero d'Avola Sicilia DOC Sciuscia ì </t>
  </si>
  <si>
    <t>Inzolia 100%</t>
  </si>
  <si>
    <t xml:space="preserve">Fileno Grillo Sicilia DOC  </t>
  </si>
  <si>
    <t>Grillo 100%</t>
  </si>
  <si>
    <t>1581BIO</t>
  </si>
  <si>
    <t xml:space="preserve">Aquilae Grillo BIO Terre Siciliane IGP  </t>
  </si>
  <si>
    <t xml:space="preserve">Aquilae Catarratto Terre Siciliane IGP  </t>
  </si>
  <si>
    <t>Catarratto 100%</t>
  </si>
  <si>
    <t>Chile</t>
  </si>
  <si>
    <t>Maule</t>
  </si>
  <si>
    <t xml:space="preserve">Clos Centenaire Maule Valley  </t>
  </si>
  <si>
    <t>Casa Donoso</t>
  </si>
  <si>
    <t>Cabernet Sauvignon 40%, Carmenere 30%, Malbec 20%, Cabernet Franc 10%</t>
  </si>
  <si>
    <t xml:space="preserve">Carmenere Maule Valley Bicentenario Casa Donoso </t>
  </si>
  <si>
    <t xml:space="preserve">Carmenere Maule Valley Evolución Reserva  </t>
  </si>
  <si>
    <t>Carmenere 85%, Cabernet Sauvignon 15%</t>
  </si>
  <si>
    <t xml:space="preserve">Cabernet Sauvignon Maule Valley Evolución Reserva  </t>
  </si>
  <si>
    <t>Cabernet Sauvignon 85%, Carmenere 15%</t>
  </si>
  <si>
    <t xml:space="preserve">Sauvignon Blanc Maule Valley Evolución  </t>
  </si>
  <si>
    <t xml:space="preserve">Chardonnay Evolucion Maule Valley Casa Donoso </t>
  </si>
  <si>
    <t>Lazio</t>
  </si>
  <si>
    <t xml:space="preserve">Frascati Superiore DOCG   </t>
  </si>
  <si>
    <t>Casale Marchese</t>
  </si>
  <si>
    <t>Malvasia dei Lazio 35%, Trebbiano Toscao 35%, Bombino 15%, Bellone 15%</t>
  </si>
  <si>
    <t>Piemonte</t>
  </si>
  <si>
    <t xml:space="preserve">Barbera d'Asti DOCG Vespa  </t>
  </si>
  <si>
    <t>Cascina Castlet</t>
  </si>
  <si>
    <t>Barbera 100%</t>
  </si>
  <si>
    <t>2015 - 90 Decanter, 2022 - BRONZE IWSC, DWWA 2023 - BRONZE</t>
  </si>
  <si>
    <t xml:space="preserve">Barbera d'Asti Superiore Passum  </t>
  </si>
  <si>
    <t>2019 - Bronze IWSC, DWWA 2023 - BRONZE</t>
  </si>
  <si>
    <t xml:space="preserve">Barbera d'Asti Superiore Litina  </t>
  </si>
  <si>
    <t>2011 - 91 Decanter, 2019 - 90 Decanter, 2020 - BRONZE IWSC, dwwa 2023 silver 90pts</t>
  </si>
  <si>
    <t>Sparkling Sweet White Wine</t>
  </si>
  <si>
    <t xml:space="preserve">Moscato d'Asti DOCG  </t>
  </si>
  <si>
    <t>Moscato 100%</t>
  </si>
  <si>
    <t>2022 - BRONZE IWSC, DWWA 2023 - BRONZE</t>
  </si>
  <si>
    <t xml:space="preserve">Barbaresco DOCG Ovello  </t>
  </si>
  <si>
    <t>Cascina Morassino</t>
  </si>
  <si>
    <t>Nebbiolo 100%</t>
  </si>
  <si>
    <t>2020 - 92, 2019 94, 2018 93, 2017 92, 93 2016 Decanter</t>
  </si>
  <si>
    <t>The Green ENoperience</t>
  </si>
  <si>
    <t xml:space="preserve">Barbaresco DOCG Morassino  </t>
  </si>
  <si>
    <t>2019 - 94 ;2018 - 90, 2016 92 Decanter</t>
  </si>
  <si>
    <t>1245DM</t>
  </si>
  <si>
    <t>Barbaresco Ovello   OWC</t>
  </si>
  <si>
    <t>1245M</t>
  </si>
  <si>
    <t xml:space="preserve">Dolcetto d'Alba DOC  </t>
  </si>
  <si>
    <t>Dolcetto 100%</t>
  </si>
  <si>
    <t xml:space="preserve">Chianti Classico Riserva DOCG   </t>
  </si>
  <si>
    <t>Castello della Paneretta</t>
  </si>
  <si>
    <t>Sangiovese 100%</t>
  </si>
  <si>
    <t xml:space="preserve">Chianti Classico DOCG   </t>
  </si>
  <si>
    <t>Sangiovese 90%, Canaiolo 10%</t>
  </si>
  <si>
    <t>2016 - 94, 2019 91 Decanter, DWWA 2023 91PTS</t>
  </si>
  <si>
    <t xml:space="preserve">Vin Santo del Chianti Classico  </t>
  </si>
  <si>
    <t>Trebbiano 70%, Malvasia 30%</t>
  </si>
  <si>
    <t xml:space="preserve">Barolo DOCG Roncaglie  </t>
  </si>
  <si>
    <t>Chionetti</t>
  </si>
  <si>
    <t>DWWA 2023 silver 93PTS</t>
  </si>
  <si>
    <t>Yes - not certified</t>
  </si>
  <si>
    <t xml:space="preserve">Dogliani DOCG San Luigi  </t>
  </si>
  <si>
    <t>Decanter 90 pts (2022); DWWA 2023 - BRONZE</t>
  </si>
  <si>
    <t>Barbera d'Alba DOC Vigna San Sebastiano</t>
  </si>
  <si>
    <t>2021 - 90 Decanter</t>
  </si>
  <si>
    <t xml:space="preserve">Barolo DOCG Parussi  </t>
  </si>
  <si>
    <t xml:space="preserve">Langhe Nebbiolo La Chiusa DOC  </t>
  </si>
  <si>
    <t>Lombardy</t>
  </si>
  <si>
    <t>Pinot Nero 100%</t>
  </si>
  <si>
    <t xml:space="preserve">Etna Rosso DOC Contrada Diciassettesalme  </t>
  </si>
  <si>
    <t>Cottanera</t>
  </si>
  <si>
    <t>Nerello Mascalese 100%</t>
  </si>
  <si>
    <t>2017 - 90 Decanter</t>
  </si>
  <si>
    <t xml:space="preserve">Barbazzale Rosso Etna DOC  </t>
  </si>
  <si>
    <t xml:space="preserve">Etna Rosato DOC  </t>
  </si>
  <si>
    <t>2015 - 91 Decanter</t>
  </si>
  <si>
    <t xml:space="preserve">Etna Bianco DOC  </t>
  </si>
  <si>
    <t>Carricante 100%</t>
  </si>
  <si>
    <t>2018 - 90 Decanter</t>
  </si>
  <si>
    <t>Marche</t>
  </si>
  <si>
    <t>Verdicchio dei Castelli di Jesi DOC Classico</t>
  </si>
  <si>
    <t>Verdicchio 100%</t>
  </si>
  <si>
    <t>Fiorito</t>
  </si>
  <si>
    <t>Blend of Puglian varieties</t>
  </si>
  <si>
    <t xml:space="preserve">Pinot Grigio Provincia di Pavia IGT Blush  </t>
  </si>
  <si>
    <t>no</t>
  </si>
  <si>
    <t>Blend of Sicilian grapes</t>
  </si>
  <si>
    <t xml:space="preserve">Refosco Friuli Grave DOC Manin  </t>
  </si>
  <si>
    <t>Forchir</t>
  </si>
  <si>
    <t>Refosco dal Peduncolo Rosso 100%</t>
  </si>
  <si>
    <t>SQNPI</t>
  </si>
  <si>
    <t xml:space="preserve">Cabernet Sauvignon Friuli Grave DOC Quarnerie  </t>
  </si>
  <si>
    <t>Cabernet Sauvignon 100%</t>
  </si>
  <si>
    <t xml:space="preserve">Merlot Friuli Grave DOC Mirie  </t>
  </si>
  <si>
    <t>Merlot 100%</t>
  </si>
  <si>
    <t xml:space="preserve">Pinot Grigio Rosato Friuli DOC Rosadis  </t>
  </si>
  <si>
    <t xml:space="preserve">Sauvignon Friuli Grave DOC Soresere  </t>
  </si>
  <si>
    <t>dwwa 2023 silver 90pts</t>
  </si>
  <si>
    <t xml:space="preserve">Friulano Friuli Grave DOC Lusor  </t>
  </si>
  <si>
    <t xml:space="preserve">Chardonnay Friuli Grave DOC Claps  </t>
  </si>
  <si>
    <t>Chardonnay 100%</t>
  </si>
  <si>
    <t xml:space="preserve">Ribolla Gialla IGT delle Venezie  </t>
  </si>
  <si>
    <t>Ribolla Gialla 100%</t>
  </si>
  <si>
    <t>Grappa</t>
  </si>
  <si>
    <t xml:space="preserve">Grappa di Chardonnay Rossj-Bass  </t>
  </si>
  <si>
    <t>Gaja</t>
  </si>
  <si>
    <t>Chardonnay pomace</t>
  </si>
  <si>
    <t xml:space="preserve">Grappa di Barbaresco  </t>
  </si>
  <si>
    <t>Nebbiolo pomace</t>
  </si>
  <si>
    <t xml:space="preserve">Sorì San Lorenzo Barbaresco DOCG  </t>
  </si>
  <si>
    <t xml:space="preserve">Sorì Tildìn Barbaresco DOCG  </t>
  </si>
  <si>
    <t xml:space="preserve">Costa Russi Barbaresco DOCG  </t>
  </si>
  <si>
    <t xml:space="preserve">Barbaresco DOCG  </t>
  </si>
  <si>
    <t xml:space="preserve">Sperss Barolo DOP  </t>
  </si>
  <si>
    <t>2280M</t>
  </si>
  <si>
    <t>Barolo Dagromis DOCG   OWC</t>
  </si>
  <si>
    <t>2280H</t>
  </si>
  <si>
    <t xml:space="preserve">Barolo Dagromis DOCG  </t>
  </si>
  <si>
    <t xml:space="preserve">Sito Moresco Langhe DOC  </t>
  </si>
  <si>
    <t>Nebbiolo, Barbera, Merlot, Cabernet Sauvignon</t>
  </si>
  <si>
    <t xml:space="preserve">Gaia &amp; Rey Langhe DOC  </t>
  </si>
  <si>
    <t xml:space="preserve">Alteni di Brassica Langhe DOC  </t>
  </si>
  <si>
    <t xml:space="preserve">Rossj-Bass Langhe DOC  </t>
  </si>
  <si>
    <t xml:space="preserve">Camarcanda Bolgheri DOC  </t>
  </si>
  <si>
    <t>Gaja - Ca' Marcanda</t>
  </si>
  <si>
    <t>Cabernet Sauvignon, Cabernet Franc</t>
  </si>
  <si>
    <t xml:space="preserve">Magari Toscana IGT  </t>
  </si>
  <si>
    <t>Cabernet Franc, Cabernet Sauvignon, Petit Verdot</t>
  </si>
  <si>
    <t xml:space="preserve">Promis Toscana IGT  </t>
  </si>
  <si>
    <t>Merlot, Syrah, Sangiovese</t>
  </si>
  <si>
    <t xml:space="preserve">Vistamare Toscana IGT  </t>
  </si>
  <si>
    <t>Vermentino, Viognier, Fiano</t>
  </si>
  <si>
    <t xml:space="preserve">Brunello di Montalcino DOCG Sugarille </t>
  </si>
  <si>
    <t>Gaja - Pieve Santa Restituta</t>
  </si>
  <si>
    <t xml:space="preserve">Brunello Montalcino DOCG Rennina  </t>
  </si>
  <si>
    <t xml:space="preserve">Brunello Montalcino DOCG  </t>
  </si>
  <si>
    <t>2292M</t>
  </si>
  <si>
    <t>Brunello Montalcino DOCG  OWC</t>
  </si>
  <si>
    <t>Burgundy</t>
  </si>
  <si>
    <t xml:space="preserve">Mâcon Fuisse La Collonge  </t>
  </si>
  <si>
    <t>Gilles Noblet</t>
  </si>
  <si>
    <t xml:space="preserve">Pouilly-Fuissé La Collonge  </t>
  </si>
  <si>
    <t>Trentino-Alto Adige</t>
  </si>
  <si>
    <t xml:space="preserve">Pinot Noir Riserva Alto Adige DOC Trattmann Mazon  </t>
  </si>
  <si>
    <t>Pinot Noir 100%</t>
  </si>
  <si>
    <t>2016 - 93 Decanter, Multiple Italian Pinot Noir of the Year, DWWA 2023 90PTS</t>
  </si>
  <si>
    <t xml:space="preserve">Pinot Noir Alto Adige DOC Curlan  </t>
  </si>
  <si>
    <t xml:space="preserve">Pinot Noir Riserva DOC Vigna Ganger  </t>
  </si>
  <si>
    <t xml:space="preserve">Pinot Noir Alto Adige DOC Patricia  </t>
  </si>
  <si>
    <t xml:space="preserve">Chardonnay FLORA Alto Adige DOC  </t>
  </si>
  <si>
    <t xml:space="preserve">Pinot Bianco Alto Adige DOC Platt &amp; Riegl  </t>
  </si>
  <si>
    <t>Pinot Bianco 100%</t>
  </si>
  <si>
    <t xml:space="preserve">Gewürztraminer Alto Adige DOC  </t>
  </si>
  <si>
    <t>Gewürztraminer 100%</t>
  </si>
  <si>
    <t xml:space="preserve">Chardonnay Riserva Alto Adige DOC Curlan  </t>
  </si>
  <si>
    <t xml:space="preserve">Pauillac de Haut-Batailley  AOC </t>
  </si>
  <si>
    <t>Cabernet Sauvignon 60%, Merlot 40%</t>
  </si>
  <si>
    <t>South Africa</t>
  </si>
  <si>
    <t>Stellenbosch</t>
  </si>
  <si>
    <t xml:space="preserve">Pinotage Stellenbosch  </t>
  </si>
  <si>
    <t>Hill&amp;Dale</t>
  </si>
  <si>
    <t>Pinotage 100%</t>
  </si>
  <si>
    <t>2019 - 91 Decanter</t>
  </si>
  <si>
    <t xml:space="preserve">Integrity &amp; Sustainability Certified </t>
  </si>
  <si>
    <t xml:space="preserve">Cabernet Sauvignon Shiraz Stellenbosch  </t>
  </si>
  <si>
    <t>Cabernet Sauvignon 65%, Shiraz 35%</t>
  </si>
  <si>
    <t xml:space="preserve">Merlot Dry Rosé Stellenbosch  </t>
  </si>
  <si>
    <t xml:space="preserve">Lugana DOC "Campo Argilla"  </t>
  </si>
  <si>
    <t>I Campi</t>
  </si>
  <si>
    <t>Turbiana (Trebbiano di Lugana) 100%</t>
  </si>
  <si>
    <t xml:space="preserve">Soave DOC Campo Base  </t>
  </si>
  <si>
    <t>Garganega 100%</t>
  </si>
  <si>
    <t xml:space="preserve">Valpolicella Superiore Ripasso DOC "Campo Ciotoli"  </t>
  </si>
  <si>
    <t>Corvina &amp; Corvinone 85%, Rondinella 10%, Croatina 5%</t>
  </si>
  <si>
    <t>Campania</t>
  </si>
  <si>
    <t xml:space="preserve">Taurasi DOCG Terzotratto  </t>
  </si>
  <si>
    <t>I Favati</t>
  </si>
  <si>
    <t>Aglianico 100%</t>
  </si>
  <si>
    <t>2017 - 92 Decanter</t>
  </si>
  <si>
    <t xml:space="preserve">Aglianico Campi Taurasini DOC Cretarossa  </t>
  </si>
  <si>
    <t xml:space="preserve">Fiano di Avellino DOCG Pietramara  </t>
  </si>
  <si>
    <t>Fiano 100%</t>
  </si>
  <si>
    <t>2020 - 92 Decanter</t>
  </si>
  <si>
    <t xml:space="preserve">Greco di Tufo DOCG Terrantica  </t>
  </si>
  <si>
    <t>Greco 100%</t>
  </si>
  <si>
    <t xml:space="preserve">Chablis Grand Cru Vaudésirs Durup </t>
  </si>
  <si>
    <t>Jean Durup Père et Fils</t>
  </si>
  <si>
    <t xml:space="preserve">Chablis 1er Cru L'Homme Mort Paul Gally </t>
  </si>
  <si>
    <t xml:space="preserve">Chablis Paul Gally </t>
  </si>
  <si>
    <t>4600H</t>
  </si>
  <si>
    <t>Rhône </t>
  </si>
  <si>
    <t>Vin de Pays Vaucluse Rose La Balade Coline</t>
  </si>
  <si>
    <t>La Cave Les Coteaux du Rhône</t>
  </si>
  <si>
    <t>Grenache, Syrah</t>
  </si>
  <si>
    <t>Côtes du Rhône Magie d'Une Terre</t>
  </si>
  <si>
    <t>La Cave Les Coteaux du Rhône</t>
  </si>
  <si>
    <t>Grenache, Syrah, Carignan</t>
  </si>
  <si>
    <t xml:space="preserve">Vacqueyras Domaine Grandy </t>
  </si>
  <si>
    <t>1061H</t>
  </si>
  <si>
    <t xml:space="preserve">Gavi di Gavi DOCG  </t>
  </si>
  <si>
    <t>La Smilla</t>
  </si>
  <si>
    <t>Cortese 100%</t>
  </si>
  <si>
    <t>Champagne</t>
  </si>
  <si>
    <t>Sparkling Rosé Wine</t>
  </si>
  <si>
    <t>Hommage à Gaston Burtin Rosé</t>
  </si>
  <si>
    <t>Maison Burtin</t>
  </si>
  <si>
    <t>Pinot Meunier 53%, Pinot Noir 27%, Chardonnay 20%</t>
  </si>
  <si>
    <t>Hommage à Gaston Burtin Millésime 2014</t>
  </si>
  <si>
    <t>Pinot Noir 48%, Chardonnay 39%, Pinot Meunier 13%</t>
  </si>
  <si>
    <t>DWWA 2023 Silver 91pt</t>
  </si>
  <si>
    <t>Hommage à Gaston Burtin Brut</t>
  </si>
  <si>
    <t>Pinot Meunier 39%, Chardonnay 37%, Pinot Noir 24%</t>
  </si>
  <si>
    <t>Hommage à Gaston Burtin Millésime Blanc de Blancs 2017</t>
  </si>
  <si>
    <t>Malabaila di Canale</t>
  </si>
  <si>
    <t>Arneis 100%</t>
  </si>
  <si>
    <t xml:space="preserve">Morellino di Scansano DOCG   </t>
  </si>
  <si>
    <t>Mantellassi</t>
  </si>
  <si>
    <t>Sangiovese 85%, Cabernet Sauvignon 10%, Ciliegiolo 5%</t>
  </si>
  <si>
    <t xml:space="preserve">Vermentino Maremma Toscana DOC Lucumone  </t>
  </si>
  <si>
    <t>Vermentino 100%</t>
  </si>
  <si>
    <t>Fortified Wine</t>
  </si>
  <si>
    <t xml:space="preserve">Vermouth di Torino Rosso D.co Ulrich </t>
  </si>
  <si>
    <t>Marolo</t>
  </si>
  <si>
    <t xml:space="preserve">Vermouth di Torino Bianco D.co Ulrich </t>
  </si>
  <si>
    <t xml:space="preserve">Grappa Barolo 9 anni Distilleria  </t>
  </si>
  <si>
    <t>Nebbiolo</t>
  </si>
  <si>
    <t xml:space="preserve">Grappa dedicata al Padre Distilleria Santa Teresa </t>
  </si>
  <si>
    <t>Roero blend</t>
  </si>
  <si>
    <t xml:space="preserve">Grappa Gli Alberi Distilleria  </t>
  </si>
  <si>
    <t>Piemontese varietial blend</t>
  </si>
  <si>
    <t xml:space="preserve">Grappa di Moscato Distilleria  </t>
  </si>
  <si>
    <t>Moscato</t>
  </si>
  <si>
    <t xml:space="preserve">Grappa di Barbera Distilleria  </t>
  </si>
  <si>
    <t>Barbera</t>
  </si>
  <si>
    <t xml:space="preserve">Grappa di Barolo 20 anni Dist  </t>
  </si>
  <si>
    <t xml:space="preserve">Marsala Superiore Dolce DOC  </t>
  </si>
  <si>
    <t>Martinez</t>
  </si>
  <si>
    <t>Grillo, Catarratto, Inzolia</t>
  </si>
  <si>
    <t>90 Decanter</t>
  </si>
  <si>
    <t xml:space="preserve">Marsala Fine DOC  </t>
  </si>
  <si>
    <t>Emilia-Romagna</t>
  </si>
  <si>
    <t>Sparkling Red Wine</t>
  </si>
  <si>
    <t xml:space="preserve">Lambrusco Reggiano DOC Concerto  </t>
  </si>
  <si>
    <t>Medici Ermete</t>
  </si>
  <si>
    <t>Lambrusco Salamino 100%</t>
  </si>
  <si>
    <t>2017 91 Decanter</t>
  </si>
  <si>
    <t>Equalitas / Internal Generation 2031 Project</t>
  </si>
  <si>
    <t>1500M</t>
  </si>
  <si>
    <t xml:space="preserve">Grani di Nero Vino Spumante Rosé Brut  </t>
  </si>
  <si>
    <t>Merotto</t>
  </si>
  <si>
    <t>Glera 100%</t>
  </si>
  <si>
    <t xml:space="preserve">La Primavera di Barbara Valdobbiadene DOCG Sup  </t>
  </si>
  <si>
    <t xml:space="preserve">Valdobbiadene DOCG Superiore di Cartizze Dry  </t>
  </si>
  <si>
    <t>2022 - SILVER IWSC 91 PTS, DWWA 2023 - BRONZE</t>
  </si>
  <si>
    <t xml:space="preserve">Cuvée del Fondatore Valdobbiadene Docg Brut  </t>
  </si>
  <si>
    <t>2018,19 - 93 DECANTER, 2022 - IWSC BRONZE, dwwa 2023 silver 90pts</t>
  </si>
  <si>
    <t xml:space="preserve">Bareta Valdo DOCG Prosecco Superiore Brut  </t>
  </si>
  <si>
    <t xml:space="preserve">Cabernet Sauvignon IGP Pays d'Oc  </t>
  </si>
  <si>
    <t>Moulin de Gassac</t>
  </si>
  <si>
    <t>Cabernet 100%</t>
  </si>
  <si>
    <t>TerraVitis</t>
  </si>
  <si>
    <t xml:space="preserve">Merlot IGP Pays d'Oc  </t>
  </si>
  <si>
    <t xml:space="preserve">Syrah  IGP Pays d'Oc  </t>
  </si>
  <si>
    <t xml:space="preserve">Guilhem Rose IGP Pays d'Herault  </t>
  </si>
  <si>
    <t>Cinsault (50%), Carignan (30%) Grenache (20%)</t>
  </si>
  <si>
    <t xml:space="preserve">Eraus IGP Pays d'Herault  </t>
  </si>
  <si>
    <t>Sauvignon (85%) Vermentino (15%)</t>
  </si>
  <si>
    <t>2020 - BRONZE IWSC</t>
  </si>
  <si>
    <t xml:space="preserve">Picpoul de Pinet  </t>
  </si>
  <si>
    <t>Piquepoul 100%</t>
  </si>
  <si>
    <t xml:space="preserve">Chardonnay IGP Pays d'Oc  </t>
  </si>
  <si>
    <t xml:space="preserve">Viognier IGP Pays d'Oc  </t>
  </si>
  <si>
    <t>Viognier 100%</t>
  </si>
  <si>
    <t xml:space="preserve">Ben Prins Cape Vintage Simonsberg Stellenbosch  </t>
  </si>
  <si>
    <t>Muratie</t>
  </si>
  <si>
    <t>Tinta Barocca, Tinta Roriz, Tinta Francesca, Souzao Field Blend</t>
  </si>
  <si>
    <t xml:space="preserve">Cabernet Sauvignon Martin Melck Stellenbosch  </t>
  </si>
  <si>
    <t>2015 - 91 pts (Tim Atkin, John Hoskins, Greg Sherwood MWs)</t>
  </si>
  <si>
    <t xml:space="preserve">Ronnie Melck Shiraz Stellenbosch  </t>
  </si>
  <si>
    <t>Shiraz 100%</t>
  </si>
  <si>
    <t xml:space="preserve">Blended Red Melck's Stellenbosch  </t>
  </si>
  <si>
    <t>Shiraz 45%, Merlot 35%, Cabernet Sauvignon 14%, 6% Cabernet Franc</t>
  </si>
  <si>
    <t xml:space="preserve">Cap Classique Rosé Lady Alice Simonsberg Stellenbosch  </t>
  </si>
  <si>
    <t>1034H.</t>
  </si>
  <si>
    <t xml:space="preserve">Bardolino DOC  </t>
  </si>
  <si>
    <t>Corvina 60%, Rondinella 30%, Other 10%</t>
  </si>
  <si>
    <t xml:space="preserve">Bardolino Chiaretto DOC  </t>
  </si>
  <si>
    <t xml:space="preserve">Amedeo Custoza Superiore DOC  </t>
  </si>
  <si>
    <t>Garganega 40%, Fernanda 30%, Trebbiano 15%, Trebbianello 15%</t>
  </si>
  <si>
    <t xml:space="preserve">Merlot Garda DOC  </t>
  </si>
  <si>
    <t>Merlot 85%, Cabernet Sauvignon 15%</t>
  </si>
  <si>
    <t xml:space="preserve">Pinot Bianco Garda DOC  </t>
  </si>
  <si>
    <t>1038M</t>
  </si>
  <si>
    <t xml:space="preserve">Valpolicella Ripasso DOC  </t>
  </si>
  <si>
    <t>Corvina &amp; Corvinone 65%, Rondinella 25%, Oseleta 10%</t>
  </si>
  <si>
    <t>2017 - 90pts decanter (Aldo Fiordelli, Michael Garner)</t>
  </si>
  <si>
    <t>1036M</t>
  </si>
  <si>
    <t xml:space="preserve">Amarone della Valpolicella DOC  </t>
  </si>
  <si>
    <t>Corvina &amp; Corvinone 75%, Rondinella 15%, Oseleta 10%</t>
  </si>
  <si>
    <t xml:space="preserve">Amarone della Valpolicella DOCG  </t>
  </si>
  <si>
    <t>Puglia</t>
  </si>
  <si>
    <t xml:space="preserve">Primitivo Salento IGT   </t>
  </si>
  <si>
    <t>Podere Don Cataldo</t>
  </si>
  <si>
    <t>Primitivo 100%</t>
  </si>
  <si>
    <t xml:space="preserve">Negroamaro Salento IGT   </t>
  </si>
  <si>
    <t>Negroamaro 100%</t>
  </si>
  <si>
    <t xml:space="preserve">Susumaniello Salento IGT   </t>
  </si>
  <si>
    <t>Susumaniello 100%</t>
  </si>
  <si>
    <t xml:space="preserve">Vermentino Salento IGT   </t>
  </si>
  <si>
    <t xml:space="preserve">Nero di Troia Puglia IGT   </t>
  </si>
  <si>
    <t>Nero di Troia 100%</t>
  </si>
  <si>
    <t>Argentina</t>
  </si>
  <si>
    <t>Mendoza</t>
  </si>
  <si>
    <t xml:space="preserve">Malbec Riserva  </t>
  </si>
  <si>
    <t>Malbec 100%</t>
  </si>
  <si>
    <t xml:space="preserve">Malbec  </t>
  </si>
  <si>
    <t>India</t>
  </si>
  <si>
    <t>Maharashtra</t>
  </si>
  <si>
    <t>Other Wine</t>
  </si>
  <si>
    <t>Y100.</t>
  </si>
  <si>
    <t xml:space="preserve">Fermented Alphonso Mango Juice   </t>
  </si>
  <si>
    <t>Chenin Blanc 50%, Fermented Alphonso Mango 50%</t>
  </si>
  <si>
    <t>Rocca</t>
  </si>
  <si>
    <t xml:space="preserve">Primitivo di Manduria DOC  </t>
  </si>
  <si>
    <t>Falanghina Beneventano IGT Bellamico  HS</t>
  </si>
  <si>
    <t>Falanghina 100%</t>
  </si>
  <si>
    <t>Chardonnay Vino d’Italia</t>
  </si>
  <si>
    <t>Germany</t>
  </si>
  <si>
    <t>Pfalz</t>
  </si>
  <si>
    <t xml:space="preserve">Pinot Noir QbA Trocken   </t>
  </si>
  <si>
    <t>Ruppertsberger</t>
  </si>
  <si>
    <t>FAIR N GREEN</t>
  </si>
  <si>
    <t xml:space="preserve">Gewürztraminer QW Pfalz  </t>
  </si>
  <si>
    <t xml:space="preserve">Riesling QbA Trocken    </t>
  </si>
  <si>
    <t>Riesling 100%</t>
  </si>
  <si>
    <t>5550S</t>
  </si>
  <si>
    <t xml:space="preserve">Bordeaux Blanc Sec Château Saint-Florin AOC </t>
  </si>
  <si>
    <t>Saint-Florin</t>
  </si>
  <si>
    <t xml:space="preserve">Sauvignon Blanc 75%, Sémillon 25% </t>
  </si>
  <si>
    <t>Provence</t>
  </si>
  <si>
    <t xml:space="preserve">Côtes de Provence Rosé AOP  </t>
  </si>
  <si>
    <t>Souviou</t>
  </si>
  <si>
    <t>Mourvèdre  40%, Cinsault 35%, Grenache 25%</t>
  </si>
  <si>
    <t>Abruzzo</t>
  </si>
  <si>
    <t xml:space="preserve">Montepulciano d`Abruzzo DOC Tre Saggi  </t>
  </si>
  <si>
    <t>Talamonti</t>
  </si>
  <si>
    <t>Montepulciano 100%</t>
  </si>
  <si>
    <t>2022 - IWSC BRONZE, DWWA 2023 - BRONZE</t>
  </si>
  <si>
    <t>2022 - IWSC BRONZE, DWWA 2023 Silver 90pts</t>
  </si>
  <si>
    <t>Kudos Rosso d'Abruzzo DOC</t>
  </si>
  <si>
    <t>Montepulciano d'Abruzzo 80%, Merlot 20%</t>
  </si>
  <si>
    <t>Cerasuolo d'Abruzzo DOC Rosé</t>
  </si>
  <si>
    <t xml:space="preserve">Trebbiano d`Abruzzo DOC Aternum  </t>
  </si>
  <si>
    <t>Trebbiano 100%</t>
  </si>
  <si>
    <t>2021 - IWSC BRONZE, DWWA 2023 - BRONZE; 2019 VINTAGE - 91 JAMES SUCKLING</t>
  </si>
  <si>
    <t>2022 - IWSC BRONZE</t>
  </si>
  <si>
    <t xml:space="preserve">Pecorino IGT Colline Pescaresi Trabocchetto  </t>
  </si>
  <si>
    <t>Pecorino 100%</t>
  </si>
  <si>
    <t>DWWA 2023 silver 90pts</t>
  </si>
  <si>
    <t>Vigna del Lago Brunello di Montalcino DOCG</t>
  </si>
  <si>
    <t>Val di Suga</t>
  </si>
  <si>
    <t>2018 - DECANTER 92</t>
  </si>
  <si>
    <t>2184H</t>
  </si>
  <si>
    <t>Brunello di Montalcino DOCG</t>
  </si>
  <si>
    <t>2018 - DWWA SILVER 92</t>
  </si>
  <si>
    <t>Poggio al Granchio Brunello di Montalcino DOCG</t>
  </si>
  <si>
    <t>2018 - DWWA GOLD 96</t>
  </si>
  <si>
    <t>Rosso di Montalcino DOC</t>
  </si>
  <si>
    <t>2021 - FALSTAFF 92 (2ND RDM TROPHY)</t>
  </si>
  <si>
    <t>2335BIO</t>
  </si>
  <si>
    <t xml:space="preserve">Prosecco Bio Brut  </t>
  </si>
  <si>
    <t>Spain</t>
  </si>
  <si>
    <t>Rioja</t>
  </si>
  <si>
    <t xml:space="preserve">Rioja 200 Monges  </t>
  </si>
  <si>
    <t>Vinicola Real</t>
  </si>
  <si>
    <t>Tempranillo 85%, Garnacha 10%, Graciano 5%</t>
  </si>
  <si>
    <t>2010 - 93 pts decanter</t>
  </si>
  <si>
    <t xml:space="preserve">Rioja Reserva Loriñon  </t>
  </si>
  <si>
    <t xml:space="preserve">Rioja Crianza Loriñon  </t>
  </si>
  <si>
    <t xml:space="preserve">Rioja Cuvee Loriñon  </t>
  </si>
  <si>
    <t>Tempranillo 100%</t>
  </si>
  <si>
    <t>Bourgogne Pinot Noir</t>
  </si>
  <si>
    <t>Virely-Rougeot</t>
  </si>
  <si>
    <t>Pommard Village</t>
  </si>
  <si>
    <t>Bourgogne Chardonnay</t>
  </si>
  <si>
    <t>Meursault Village</t>
  </si>
  <si>
    <t>+44 020 8891 6010</t>
  </si>
  <si>
    <t>+44 (0) 131  453 1107</t>
  </si>
  <si>
    <t>We are proud to hold stock in our own warehouses &amp; deliver with our own drivers</t>
  </si>
  <si>
    <t>SKU</t>
  </si>
  <si>
    <t>Vintage</t>
  </si>
  <si>
    <t>Case</t>
  </si>
  <si>
    <t>6x75cl</t>
  </si>
  <si>
    <t xml:space="preserve">Crémant de Limoux AOC B et B  </t>
  </si>
  <si>
    <t>Barolo DOCG Bisù</t>
  </si>
  <si>
    <t>Bonfante &amp; Chiarle</t>
  </si>
  <si>
    <t xml:space="preserve">Nebbiolo 100%, </t>
  </si>
  <si>
    <t>Prugnolo Rosso Di Montepulciano DOC</t>
  </si>
  <si>
    <t>1x150cl</t>
  </si>
  <si>
    <t>1751-16</t>
  </si>
  <si>
    <t xml:space="preserve">Vino Nobile di Montepulciano Riserva DOCG  </t>
  </si>
  <si>
    <t xml:space="preserve">Sangiovese 100%, </t>
  </si>
  <si>
    <t>1751H</t>
  </si>
  <si>
    <t>12x37.5cl</t>
  </si>
  <si>
    <t xml:space="preserve">Vino Nobile di Montepulciano DOCG </t>
  </si>
  <si>
    <t>BOSUGA</t>
  </si>
  <si>
    <t>BOSUGAR</t>
  </si>
  <si>
    <t>N/V</t>
  </si>
  <si>
    <t xml:space="preserve">Glera 100%, </t>
  </si>
  <si>
    <t>Sauvignon Blanc Collio DOC</t>
  </si>
  <si>
    <t>6x50cl</t>
  </si>
  <si>
    <t xml:space="preserve">Amarone della Valpolicella DOCG Case Vecie  </t>
  </si>
  <si>
    <t>Valpolicella Superiore Ripasso DOC</t>
  </si>
  <si>
    <t xml:space="preserve">Corvina 55%, Corvinone 25%, Rondinella 20%,  </t>
  </si>
  <si>
    <t>Valpolicella DOC</t>
  </si>
  <si>
    <t xml:space="preserve">Amarone della Valpolicella Cavolo DOCG   </t>
  </si>
  <si>
    <t xml:space="preserve">Inzolia Terre Siciliane IGP La Ferla   </t>
  </si>
  <si>
    <t xml:space="preserve">Nero d'Avola Sicilia IGP La Ferla   </t>
  </si>
  <si>
    <t xml:space="preserve">Rosato Terre Siciliane IGP La Ferla   </t>
  </si>
  <si>
    <t>Diodoros Sicilia DOC Rosso</t>
  </si>
  <si>
    <t>Cantina Girlan</t>
  </si>
  <si>
    <t>1x75cl</t>
  </si>
  <si>
    <t xml:space="preserve">Pinot Grigio Alto Adige DOC   </t>
  </si>
  <si>
    <t xml:space="preserve">Chardonnay Alto Adige DOC   </t>
  </si>
  <si>
    <t>Vernatsch Alto Adige DOC Alte Reben Gschleier</t>
  </si>
  <si>
    <t>Vernatsch 100%</t>
  </si>
  <si>
    <t>1x300cl</t>
  </si>
  <si>
    <t xml:space="preserve">Malvasia Passito DOC Luna di Candia </t>
  </si>
  <si>
    <t>Castelli del Duca</t>
  </si>
  <si>
    <t xml:space="preserve">Malvasia Bianca di Candia Aromatica, </t>
  </si>
  <si>
    <t>6x37.5cl</t>
  </si>
  <si>
    <t>Château Branaire-Ducru</t>
  </si>
  <si>
    <t>Château Haut-Batailley</t>
  </si>
  <si>
    <t>Colle del Principe</t>
  </si>
  <si>
    <t xml:space="preserve">Chianti DOCG  </t>
  </si>
  <si>
    <t xml:space="preserve">Pinot Grigio delle Venezie IGT  </t>
  </si>
  <si>
    <t xml:space="preserve">Vino Bianco  </t>
  </si>
  <si>
    <t xml:space="preserve">Vino Rosato  </t>
  </si>
  <si>
    <t xml:space="preserve">Vino Rosso  </t>
  </si>
  <si>
    <t xml:space="preserve">Pinot Grigio Friuli Grave DOC Lamis   </t>
  </si>
  <si>
    <t xml:space="preserve">Prosecco Rosé DOC Joy  </t>
  </si>
  <si>
    <t xml:space="preserve">Ribolla Gialla DOC Friuli Spumante Brut </t>
  </si>
  <si>
    <t>3x150cl</t>
  </si>
  <si>
    <t xml:space="preserve">Chardonnay Stellenbosch  </t>
  </si>
  <si>
    <t xml:space="preserve">Chardonnay 100%, </t>
  </si>
  <si>
    <t xml:space="preserve">Chenin Stellenbosch  </t>
  </si>
  <si>
    <t xml:space="preserve">Chenin Blanc 100%, </t>
  </si>
  <si>
    <t>Idda Bianco Sicilia DOP</t>
  </si>
  <si>
    <t>IDDA</t>
  </si>
  <si>
    <t xml:space="preserve">Carricante 100%, </t>
  </si>
  <si>
    <t>Idda Rosso Sicilia DOP</t>
  </si>
  <si>
    <t xml:space="preserve">Nerello Mascalese 100%, </t>
  </si>
  <si>
    <t xml:space="preserve">Gavi DOCG </t>
  </si>
  <si>
    <t xml:space="preserve">Gavi di Gavi DOCG   </t>
  </si>
  <si>
    <t>Le Tre Roero Arneis DOCG</t>
  </si>
  <si>
    <t>6x70cl</t>
  </si>
  <si>
    <t>2x70cl</t>
  </si>
  <si>
    <t>6x100cl</t>
  </si>
  <si>
    <t>Pet-Nat Rosé</t>
  </si>
  <si>
    <t>Lambrusco di Sorbara DOC Phermento Dry</t>
  </si>
  <si>
    <t xml:space="preserve">Lambrusco di Sorbara 100%, </t>
  </si>
  <si>
    <t>Crown Cap</t>
  </si>
  <si>
    <t xml:space="preserve">Sauvignon Blanc Melck Stellenbosch  </t>
  </si>
  <si>
    <t xml:space="preserve">Sauvignon Blanc 100%, </t>
  </si>
  <si>
    <t xml:space="preserve">Chardonnay Isabella Stellenbosch  </t>
  </si>
  <si>
    <t xml:space="preserve">Verdicchio Classico Superiore DOCG Terre Sampaolo </t>
  </si>
  <si>
    <t>Piersanti</t>
  </si>
  <si>
    <t xml:space="preserve">Verdicchio 100%, </t>
  </si>
  <si>
    <t xml:space="preserve">Chianti DOCG Superiore San Lorenzo </t>
  </si>
  <si>
    <t>Poderi Melini</t>
  </si>
  <si>
    <t>12x75cl</t>
  </si>
  <si>
    <t>Proemio Wines</t>
  </si>
  <si>
    <t>Rhythm Winery</t>
  </si>
  <si>
    <t>Montepulciano d’Abruzzo DOC Bellamico</t>
  </si>
  <si>
    <t xml:space="preserve">Montepulciano 100%, </t>
  </si>
  <si>
    <t xml:space="preserve">Montepulciano d'Abruzzo DOC Moda'   </t>
  </si>
  <si>
    <t xml:space="preserve">Trebbiano d'Abruzzo DOC Trebi   </t>
  </si>
  <si>
    <t>1019H..</t>
  </si>
  <si>
    <t xml:space="preserve">Passito Bianco Veneto IGT </t>
  </si>
  <si>
    <t>Tenute di Famiglia - Cavalchina</t>
  </si>
  <si>
    <t xml:space="preserve">Garganega, Müller-Thurgau, </t>
  </si>
  <si>
    <t xml:space="preserve">Custoza DOC   </t>
  </si>
  <si>
    <t xml:space="preserve">Bardolino DOC   </t>
  </si>
  <si>
    <t>Tenute di Famiglia - La Prendina</t>
  </si>
  <si>
    <t xml:space="preserve">Pinot Grigio Provincia di Mantova IGT   </t>
  </si>
  <si>
    <t>Lugana DOC</t>
  </si>
  <si>
    <t>Tenute di Famiglia - L'Lac</t>
  </si>
  <si>
    <t xml:space="preserve">Turbiana (Trebbiano di Lugana) 100%, </t>
  </si>
  <si>
    <t>Tenute di Famiglia - Torre d'Orti</t>
  </si>
  <si>
    <t xml:space="preserve">Valpolicella Ripasso DOC </t>
  </si>
  <si>
    <t xml:space="preserve">Corvina, Corvinone, Rondinella), </t>
  </si>
  <si>
    <t>Vignobles Berrouet</t>
  </si>
  <si>
    <t>La Rioja</t>
  </si>
  <si>
    <t xml:space="preserve">Rioja Blanco Loriñon  </t>
  </si>
  <si>
    <t xml:space="preserve">Garnacha Blanca 80%, Viura 20%, </t>
  </si>
  <si>
    <t xml:space="preserve">Sauternes AOC </t>
  </si>
  <si>
    <t>Violet-Lamothe</t>
  </si>
  <si>
    <t xml:space="preserve">Sémillon 90%, Sauvignon Blanc 8%, Muscadelle 2%, </t>
  </si>
  <si>
    <t>5556H</t>
  </si>
  <si>
    <t xml:space="preserve">Vermentino di Sardegna DOC Sabbia  </t>
  </si>
  <si>
    <t>Viticoltori della Romangia</t>
  </si>
  <si>
    <t xml:space="preserve">Vermentino 100%, </t>
  </si>
  <si>
    <t xml:space="preserve">Cannonau di Sardegna DOC Radice  </t>
  </si>
  <si>
    <t xml:space="preserve">Cannonau (Grenache Noir) 100%, </t>
  </si>
  <si>
    <t>Sustainabilty Measures</t>
  </si>
  <si>
    <t xml:space="preserve">Ribolla Gialla 100%, </t>
  </si>
  <si>
    <t xml:space="preserve">Glera 85%, Pinot Noir 15%, </t>
  </si>
  <si>
    <t>Nero d’Avola 90%, Nerello Mascalese and Nerello Cappuccio 10%</t>
  </si>
  <si>
    <t>Carmenere 100%</t>
  </si>
  <si>
    <t>-</t>
  </si>
  <si>
    <t>PORTFOLIO LIST 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</si>
</sst>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mplicita Pro"/>
      <family val="3"/>
    </font>
    <font>
      <sz val="11"/>
      <color rgb="FFFFFFFF"/>
      <name val="Semplicita Pro"/>
      <family val="3"/>
    </font>
    <font>
      <u/>
      <sz val="11"/>
      <color rgb="FFFFFFFF"/>
      <name val="Semplicita Pro"/>
      <family val="3"/>
    </font>
    <font>
      <b/>
      <sz val="11"/>
      <color rgb="FFFFFFFF"/>
      <name val="Semplicita Pro"/>
      <family val="3"/>
    </font>
    <font>
      <sz val="9"/>
      <color rgb="FFFFFFFF"/>
      <name val="Semplicita Pro"/>
      <family val="3"/>
    </font>
    <font>
      <b/>
      <sz val="9"/>
      <color rgb="FFFFFFFF"/>
      <name val="Semplicita Pro"/>
      <family val="3"/>
    </font>
    <font>
      <b/>
      <sz val="9"/>
      <color rgb="FFFFFFFF"/>
      <name val="Calibri"/>
      <family val="2"/>
      <scheme val="minor"/>
    </font>
    <font>
      <b/>
      <sz val="9"/>
      <color rgb="FFF2F2F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454545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97"/>
        <bgColor rgb="FF004C97"/>
      </patternFill>
    </fill>
    <fill>
      <patternFill patternType="solid">
        <fgColor rgb="FFFFFF00"/>
        <bgColor indexed="64"/>
      </patternFill>
    </fill>
    <fill>
      <patternFill patternType="solid">
        <fgColor rgb="FF004C9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/>
    <xf numFmtId="0" fontId="20" fillId="33" borderId="0" xfId="0" applyFont="1" applyFill="1"/>
    <xf numFmtId="0" fontId="23" fillId="0" borderId="0" xfId="0" applyFont="1" applyAlignment="1">
      <alignment horizontal="center" vertical="center"/>
    </xf>
    <xf numFmtId="0" fontId="20" fillId="0" borderId="0" xfId="0" applyFont="1"/>
    <xf numFmtId="0" fontId="21" fillId="33" borderId="0" xfId="42" applyFont="1" applyFill="1" applyBorder="1"/>
    <xf numFmtId="0" fontId="22" fillId="33" borderId="0" xfId="0" applyFont="1" applyFill="1"/>
    <xf numFmtId="0" fontId="20" fillId="33" borderId="0" xfId="0" applyFont="1" applyFill="1" applyAlignment="1">
      <alignment horizontal="fill"/>
    </xf>
    <xf numFmtId="0" fontId="20" fillId="33" borderId="12" xfId="0" applyFont="1" applyFill="1" applyBorder="1"/>
    <xf numFmtId="0" fontId="21" fillId="33" borderId="12" xfId="42" applyFont="1" applyFill="1" applyBorder="1"/>
    <xf numFmtId="0" fontId="22" fillId="33" borderId="12" xfId="0" applyFont="1" applyFill="1" applyBorder="1"/>
    <xf numFmtId="0" fontId="20" fillId="33" borderId="12" xfId="0" applyFont="1" applyFill="1" applyBorder="1" applyAlignment="1">
      <alignment horizontal="fill"/>
    </xf>
    <xf numFmtId="0" fontId="23" fillId="33" borderId="13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0" fillId="33" borderId="14" xfId="0" applyFont="1" applyFill="1" applyBorder="1"/>
    <xf numFmtId="0" fontId="19" fillId="33" borderId="15" xfId="0" applyFont="1" applyFill="1" applyBorder="1"/>
    <xf numFmtId="0" fontId="20" fillId="33" borderId="16" xfId="0" applyFont="1" applyFill="1" applyBorder="1"/>
    <xf numFmtId="0" fontId="20" fillId="33" borderId="17" xfId="0" applyFont="1" applyFill="1" applyBorder="1"/>
    <xf numFmtId="0" fontId="20" fillId="33" borderId="17" xfId="0" applyFont="1" applyFill="1" applyBorder="1" applyAlignment="1">
      <alignment horizontal="fill"/>
    </xf>
    <xf numFmtId="0" fontId="19" fillId="33" borderId="17" xfId="0" applyFont="1" applyFill="1" applyBorder="1"/>
    <xf numFmtId="0" fontId="19" fillId="33" borderId="18" xfId="0" applyFont="1" applyFill="1" applyBorder="1"/>
    <xf numFmtId="165" fontId="0" fillId="0" borderId="0" xfId="0" applyNumberFormat="1"/>
    <xf numFmtId="0" fontId="25" fillId="35" borderId="19" xfId="0" applyFont="1" applyFill="1" applyBorder="1" applyAlignment="1">
      <alignment horizontal="left" wrapText="1"/>
    </xf>
    <xf numFmtId="0" fontId="25" fillId="33" borderId="20" xfId="0" applyFont="1" applyFill="1" applyBorder="1" applyAlignment="1">
      <alignment horizontal="left" wrapText="1"/>
    </xf>
    <xf numFmtId="0" fontId="25" fillId="33" borderId="21" xfId="0" applyFont="1" applyFill="1" applyBorder="1" applyAlignment="1">
      <alignment horizontal="left" wrapText="1"/>
    </xf>
    <xf numFmtId="0" fontId="25" fillId="33" borderId="22" xfId="0" applyFont="1" applyFill="1" applyBorder="1" applyAlignment="1">
      <alignment horizontal="left" wrapText="1"/>
    </xf>
    <xf numFmtId="0" fontId="26" fillId="33" borderId="22" xfId="0" applyFont="1" applyFill="1" applyBorder="1" applyAlignment="1">
      <alignment horizontal="left" wrapText="1"/>
    </xf>
    <xf numFmtId="165" fontId="25" fillId="33" borderId="23" xfId="0" applyNumberFormat="1" applyFont="1" applyFill="1" applyBorder="1" applyAlignment="1">
      <alignment horizontal="left" wrapText="1"/>
    </xf>
    <xf numFmtId="0" fontId="25" fillId="33" borderId="23" xfId="0" applyFont="1" applyFill="1" applyBorder="1" applyAlignment="1">
      <alignment horizontal="left" wrapText="1"/>
    </xf>
    <xf numFmtId="0" fontId="25" fillId="33" borderId="19" xfId="0" applyFont="1" applyFill="1" applyBorder="1" applyAlignment="1">
      <alignment horizontal="left" wrapText="1"/>
    </xf>
    <xf numFmtId="0" fontId="24" fillId="33" borderId="10" xfId="0" applyFont="1" applyFill="1" applyBorder="1" applyAlignment="1">
      <alignment horizontal="left" wrapText="1"/>
    </xf>
    <xf numFmtId="0" fontId="27" fillId="0" borderId="24" xfId="0" applyFont="1" applyBorder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165" fontId="27" fillId="0" borderId="24" xfId="0" applyNumberFormat="1" applyFont="1" applyBorder="1" applyAlignment="1">
      <alignment horizontal="left" vertical="top"/>
    </xf>
    <xf numFmtId="0" fontId="28" fillId="0" borderId="24" xfId="0" applyFont="1" applyBorder="1" applyAlignment="1">
      <alignment horizontal="left" vertical="top" wrapText="1"/>
    </xf>
    <xf numFmtId="0" fontId="27" fillId="34" borderId="24" xfId="0" applyFont="1" applyFill="1" applyBorder="1" applyAlignment="1">
      <alignment horizontal="left" vertical="top"/>
    </xf>
    <xf numFmtId="0" fontId="29" fillId="0" borderId="24" xfId="0" applyFont="1" applyBorder="1" applyAlignment="1">
      <alignment horizontal="left" vertical="top"/>
    </xf>
    <xf numFmtId="165" fontId="20" fillId="33" borderId="12" xfId="0" applyNumberFormat="1" applyFont="1" applyFill="1" applyBorder="1"/>
    <xf numFmtId="165" fontId="20" fillId="33" borderId="0" xfId="0" applyNumberFormat="1" applyFont="1" applyFill="1"/>
    <xf numFmtId="165" fontId="20" fillId="33" borderId="17" xfId="0" applyNumberFormat="1" applyFont="1" applyFill="1" applyBorder="1"/>
    <xf numFmtId="164" fontId="27" fillId="0" borderId="24" xfId="0" applyNumberFormat="1" applyFont="1" applyBorder="1" applyAlignment="1">
      <alignment horizontal="left" vertical="top"/>
    </xf>
    <xf numFmtId="0" fontId="22" fillId="33" borderId="17" xfId="0" applyFont="1" applyFill="1" applyBorder="1"/>
    <xf numFmtId="0" fontId="30" fillId="0" borderId="24" xfId="0" applyFont="1" applyBorder="1" applyAlignment="1">
      <alignment horizontal="left" vertical="top"/>
    </xf>
    <xf numFmtId="0" fontId="31" fillId="0" borderId="24" xfId="7" applyFont="1" applyFill="1" applyBorder="1" applyAlignment="1">
      <alignment horizontal="left" vertical="top"/>
    </xf>
    <xf numFmtId="0" fontId="16" fillId="0" borderId="0" xfId="0" applyFont="1"/>
    <xf numFmtId="0" fontId="30" fillId="0" borderId="0" xfId="0" applyFont="1" applyAlignment="1">
      <alignment horizontal="left" vertical="top"/>
    </xf>
    <xf numFmtId="0" fontId="19" fillId="33" borderId="0" xfId="0" applyFont="1" applyFill="1"/>
    <xf numFmtId="0" fontId="19" fillId="33" borderId="11" xfId="0" applyFont="1" applyFill="1" applyBorder="1"/>
    <xf numFmtId="0" fontId="19" fillId="33" borderId="12" xfId="0" applyFont="1" applyFill="1" applyBorder="1"/>
    <xf numFmtId="0" fontId="19" fillId="33" borderId="14" xfId="0" applyFont="1" applyFill="1" applyBorder="1"/>
    <xf numFmtId="0" fontId="22" fillId="33" borderId="14" xfId="0" applyFont="1" applyFill="1" applyBorder="1" applyAlignment="1">
      <alignment horizontal="left"/>
    </xf>
    <xf numFmtId="0" fontId="22" fillId="33" borderId="0" xfId="0" applyFont="1" applyFill="1" applyAlignment="1">
      <alignment horizontal="left"/>
    </xf>
    <xf numFmtId="0" fontId="27" fillId="0" borderId="24" xfId="0" applyFont="1" applyFill="1" applyBorder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4C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186641</xdr:colOff>
      <xdr:row>1</xdr:row>
      <xdr:rowOff>52360</xdr:rowOff>
    </xdr:from>
    <xdr:to>
      <xdr:col>1</xdr:col>
      <xdr:colOff>859972</xdr:colOff>
      <xdr:row>2</xdr:row>
      <xdr:rowOff>50120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ADEC0-C8B1-4867-BBF6-669EA81F0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641" y="270074"/>
          <a:ext cx="1282931" cy="21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numterrauk.sharepoint.com/sites/Liam/Shared%20Documents/General/Liam/2-PRICE%20LISTS/2024/2024%20VinumTerra%20portfolio%20Info.xlsx" TargetMode="External"/><Relationship Id="rId1" Type="http://schemas.openxmlformats.org/officeDocument/2006/relationships/externalLinkPath" Target="/sites/Liam/Shared%20Documents/General/Liam/2-PRICE%20LISTS/2024/2024%20VinumTerra%20portfolio%20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 &amp; Order"/>
      <sheetName val="Sheet1"/>
      <sheetName val="Contents page #"/>
      <sheetName val="ON Wines"/>
      <sheetName val="Sheet2"/>
      <sheetName val="ON BY PRICE"/>
      <sheetName val="OFF WINES"/>
      <sheetName val="OFF BY PRICE"/>
      <sheetName val="GAJA"/>
    </sheetNames>
    <sheetDataSet>
      <sheetData sheetId="0"/>
      <sheetData sheetId="1">
        <row r="2">
          <cell r="E2">
            <v>5628</v>
          </cell>
          <cell r="F2" t="str">
            <v>2010</v>
          </cell>
          <cell r="G2">
            <v>2010</v>
          </cell>
        </row>
        <row r="3">
          <cell r="E3">
            <v>2291</v>
          </cell>
          <cell r="F3" t="str">
            <v>2013</v>
          </cell>
          <cell r="G3">
            <v>2013</v>
          </cell>
        </row>
        <row r="4">
          <cell r="E4">
            <v>5629</v>
          </cell>
          <cell r="F4" t="str">
            <v>2013</v>
          </cell>
          <cell r="G4">
            <v>2013</v>
          </cell>
        </row>
        <row r="5">
          <cell r="E5">
            <v>5551</v>
          </cell>
          <cell r="F5" t="str">
            <v>2013</v>
          </cell>
          <cell r="G5">
            <v>2013</v>
          </cell>
        </row>
        <row r="6">
          <cell r="E6">
            <v>5553</v>
          </cell>
          <cell r="F6" t="str">
            <v>2014</v>
          </cell>
          <cell r="G6">
            <v>2014</v>
          </cell>
        </row>
        <row r="7">
          <cell r="E7">
            <v>8001</v>
          </cell>
          <cell r="F7" t="str">
            <v>2014</v>
          </cell>
          <cell r="G7">
            <v>2014</v>
          </cell>
        </row>
        <row r="8">
          <cell r="E8">
            <v>2096</v>
          </cell>
          <cell r="F8" t="str">
            <v>2015</v>
          </cell>
          <cell r="G8">
            <v>2015</v>
          </cell>
        </row>
        <row r="9">
          <cell r="E9">
            <v>2094</v>
          </cell>
          <cell r="F9" t="str">
            <v>2016</v>
          </cell>
          <cell r="G9">
            <v>2016</v>
          </cell>
        </row>
        <row r="10">
          <cell r="E10">
            <v>7218</v>
          </cell>
          <cell r="F10" t="str">
            <v>2016</v>
          </cell>
          <cell r="G10">
            <v>2016</v>
          </cell>
        </row>
        <row r="11">
          <cell r="E11">
            <v>2109</v>
          </cell>
          <cell r="F11" t="str">
            <v>2017</v>
          </cell>
          <cell r="G11">
            <v>2017</v>
          </cell>
        </row>
        <row r="12">
          <cell r="E12">
            <v>7209</v>
          </cell>
          <cell r="F12" t="str">
            <v>2017</v>
          </cell>
          <cell r="G12">
            <v>2017</v>
          </cell>
        </row>
        <row r="13">
          <cell r="E13">
            <v>1353</v>
          </cell>
          <cell r="F13" t="str">
            <v>2018</v>
          </cell>
          <cell r="G13">
            <v>2018</v>
          </cell>
        </row>
        <row r="14">
          <cell r="E14">
            <v>2290</v>
          </cell>
          <cell r="F14">
            <v>2018</v>
          </cell>
          <cell r="G14">
            <v>2018</v>
          </cell>
        </row>
        <row r="15">
          <cell r="E15">
            <v>7210</v>
          </cell>
          <cell r="F15" t="str">
            <v>2018</v>
          </cell>
          <cell r="G15">
            <v>2018</v>
          </cell>
        </row>
        <row r="16">
          <cell r="E16">
            <v>2307</v>
          </cell>
          <cell r="F16" t="str">
            <v>2018</v>
          </cell>
          <cell r="G16">
            <v>2018</v>
          </cell>
        </row>
        <row r="17">
          <cell r="E17" t="str">
            <v>2280M</v>
          </cell>
          <cell r="F17">
            <v>2018</v>
          </cell>
          <cell r="G17">
            <v>2018</v>
          </cell>
        </row>
        <row r="18">
          <cell r="E18">
            <v>2184</v>
          </cell>
          <cell r="F18" t="str">
            <v>2018</v>
          </cell>
          <cell r="G18">
            <v>2018</v>
          </cell>
        </row>
        <row r="19">
          <cell r="E19">
            <v>2186</v>
          </cell>
          <cell r="F19" t="str">
            <v>2018</v>
          </cell>
          <cell r="G19">
            <v>2018</v>
          </cell>
        </row>
        <row r="20">
          <cell r="E20">
            <v>7903</v>
          </cell>
          <cell r="F20" t="str">
            <v>2018</v>
          </cell>
          <cell r="G20">
            <v>2018</v>
          </cell>
        </row>
        <row r="21">
          <cell r="E21" t="str">
            <v>2184H</v>
          </cell>
          <cell r="F21" t="str">
            <v>2018</v>
          </cell>
          <cell r="G21">
            <v>2018</v>
          </cell>
        </row>
        <row r="22">
          <cell r="E22">
            <v>1351</v>
          </cell>
          <cell r="F22" t="str">
            <v>2018</v>
          </cell>
          <cell r="G22">
            <v>2018</v>
          </cell>
        </row>
        <row r="23">
          <cell r="E23">
            <v>1240</v>
          </cell>
          <cell r="F23" t="str">
            <v>2018</v>
          </cell>
          <cell r="G23">
            <v>2018</v>
          </cell>
        </row>
        <row r="24">
          <cell r="E24">
            <v>2108</v>
          </cell>
          <cell r="F24" t="str">
            <v>2018</v>
          </cell>
          <cell r="G24">
            <v>2018</v>
          </cell>
        </row>
        <row r="25">
          <cell r="E25">
            <v>7214</v>
          </cell>
          <cell r="F25" t="str">
            <v>2018</v>
          </cell>
          <cell r="G25">
            <v>2018</v>
          </cell>
        </row>
        <row r="26">
          <cell r="E26">
            <v>5502</v>
          </cell>
          <cell r="F26" t="str">
            <v>2018</v>
          </cell>
          <cell r="G26">
            <v>2018</v>
          </cell>
        </row>
        <row r="27">
          <cell r="E27">
            <v>1420</v>
          </cell>
          <cell r="F27" t="str">
            <v>2019</v>
          </cell>
          <cell r="G27">
            <v>2019</v>
          </cell>
        </row>
        <row r="28">
          <cell r="E28" t="str">
            <v>1751-16</v>
          </cell>
          <cell r="F28" t="str">
            <v>2019</v>
          </cell>
          <cell r="G28">
            <v>2019</v>
          </cell>
        </row>
        <row r="29">
          <cell r="E29">
            <v>5625</v>
          </cell>
          <cell r="F29" t="str">
            <v>2019</v>
          </cell>
          <cell r="G29">
            <v>2019</v>
          </cell>
        </row>
        <row r="30">
          <cell r="E30">
            <v>7216</v>
          </cell>
          <cell r="F30" t="str">
            <v>2019</v>
          </cell>
          <cell r="G30">
            <v>2019</v>
          </cell>
        </row>
        <row r="31">
          <cell r="E31">
            <v>1416</v>
          </cell>
          <cell r="F31" t="str">
            <v>2019</v>
          </cell>
          <cell r="G31">
            <v>2019</v>
          </cell>
        </row>
        <row r="32">
          <cell r="E32">
            <v>2110</v>
          </cell>
          <cell r="F32" t="str">
            <v>2019</v>
          </cell>
          <cell r="G32">
            <v>2019</v>
          </cell>
        </row>
        <row r="33">
          <cell r="E33">
            <v>5552</v>
          </cell>
          <cell r="F33" t="str">
            <v>2019</v>
          </cell>
          <cell r="G33">
            <v>2019</v>
          </cell>
        </row>
        <row r="34">
          <cell r="E34">
            <v>2314</v>
          </cell>
          <cell r="F34" t="str">
            <v>2019</v>
          </cell>
          <cell r="G34">
            <v>2019</v>
          </cell>
        </row>
        <row r="35">
          <cell r="E35">
            <v>2280</v>
          </cell>
          <cell r="F35">
            <v>2019</v>
          </cell>
          <cell r="G35">
            <v>2019</v>
          </cell>
        </row>
        <row r="36">
          <cell r="E36">
            <v>7207</v>
          </cell>
          <cell r="F36" t="str">
            <v>2019</v>
          </cell>
          <cell r="G36">
            <v>2019</v>
          </cell>
        </row>
        <row r="37">
          <cell r="E37">
            <v>7902</v>
          </cell>
          <cell r="F37" t="str">
            <v>2019</v>
          </cell>
          <cell r="G37">
            <v>2019</v>
          </cell>
        </row>
        <row r="38">
          <cell r="E38">
            <v>5627</v>
          </cell>
          <cell r="F38" t="str">
            <v>2019</v>
          </cell>
          <cell r="G38">
            <v>2019</v>
          </cell>
        </row>
        <row r="39">
          <cell r="E39">
            <v>2056</v>
          </cell>
          <cell r="F39" t="str">
            <v>2019</v>
          </cell>
          <cell r="G39">
            <v>2019</v>
          </cell>
        </row>
        <row r="40">
          <cell r="E40">
            <v>4602</v>
          </cell>
          <cell r="F40" t="str">
            <v>2019</v>
          </cell>
          <cell r="G40">
            <v>2019</v>
          </cell>
        </row>
        <row r="41">
          <cell r="E41">
            <v>1578</v>
          </cell>
          <cell r="F41" t="str">
            <v>2019</v>
          </cell>
          <cell r="G41">
            <v>2019</v>
          </cell>
        </row>
        <row r="42">
          <cell r="E42">
            <v>5051</v>
          </cell>
          <cell r="F42" t="str">
            <v>2020</v>
          </cell>
          <cell r="G42">
            <v>2020</v>
          </cell>
        </row>
        <row r="43">
          <cell r="E43">
            <v>1440</v>
          </cell>
          <cell r="F43" t="str">
            <v>2020</v>
          </cell>
          <cell r="G43">
            <v>2020</v>
          </cell>
        </row>
        <row r="44">
          <cell r="E44">
            <v>1576</v>
          </cell>
          <cell r="F44" t="str">
            <v>2020</v>
          </cell>
          <cell r="G44">
            <v>2020</v>
          </cell>
        </row>
        <row r="45">
          <cell r="E45">
            <v>2224</v>
          </cell>
          <cell r="F45" t="str">
            <v>2020</v>
          </cell>
          <cell r="G45">
            <v>2020</v>
          </cell>
        </row>
        <row r="46">
          <cell r="E46" t="str">
            <v>1751H</v>
          </cell>
          <cell r="F46" t="str">
            <v>2020</v>
          </cell>
          <cell r="G46">
            <v>2020</v>
          </cell>
        </row>
        <row r="47">
          <cell r="E47">
            <v>7221</v>
          </cell>
          <cell r="F47" t="str">
            <v>2020</v>
          </cell>
          <cell r="G47">
            <v>2020</v>
          </cell>
        </row>
        <row r="48">
          <cell r="E48">
            <v>1036</v>
          </cell>
          <cell r="F48" t="str">
            <v>2020</v>
          </cell>
          <cell r="G48">
            <v>2020</v>
          </cell>
        </row>
        <row r="49">
          <cell r="E49">
            <v>1414</v>
          </cell>
          <cell r="F49" t="str">
            <v>2020</v>
          </cell>
          <cell r="G49">
            <v>2020</v>
          </cell>
        </row>
        <row r="50">
          <cell r="E50">
            <v>2437</v>
          </cell>
          <cell r="F50" t="str">
            <v>2020</v>
          </cell>
          <cell r="G50">
            <v>2020</v>
          </cell>
        </row>
        <row r="51">
          <cell r="E51" t="str">
            <v>1036M</v>
          </cell>
          <cell r="F51" t="str">
            <v>2020</v>
          </cell>
          <cell r="G51">
            <v>2020</v>
          </cell>
        </row>
        <row r="52">
          <cell r="E52">
            <v>1354</v>
          </cell>
          <cell r="F52" t="str">
            <v>2020</v>
          </cell>
          <cell r="G52">
            <v>2020</v>
          </cell>
        </row>
        <row r="53">
          <cell r="E53">
            <v>2052</v>
          </cell>
          <cell r="F53" t="str">
            <v>2020</v>
          </cell>
          <cell r="G53">
            <v>2020</v>
          </cell>
        </row>
        <row r="54">
          <cell r="E54">
            <v>1242</v>
          </cell>
          <cell r="F54" t="str">
            <v>2020</v>
          </cell>
          <cell r="G54">
            <v>2020</v>
          </cell>
        </row>
        <row r="55">
          <cell r="E55">
            <v>2183</v>
          </cell>
          <cell r="F55" t="str">
            <v>2020</v>
          </cell>
          <cell r="G55">
            <v>2020</v>
          </cell>
        </row>
        <row r="56">
          <cell r="E56">
            <v>7711</v>
          </cell>
          <cell r="F56" t="str">
            <v>2020</v>
          </cell>
          <cell r="G56">
            <v>2020</v>
          </cell>
        </row>
        <row r="57">
          <cell r="E57">
            <v>2313</v>
          </cell>
          <cell r="F57" t="str">
            <v>2020</v>
          </cell>
          <cell r="G57">
            <v>2020</v>
          </cell>
        </row>
        <row r="58">
          <cell r="E58">
            <v>2260</v>
          </cell>
          <cell r="F58" t="str">
            <v>2020</v>
          </cell>
          <cell r="G58">
            <v>2020</v>
          </cell>
        </row>
        <row r="59">
          <cell r="E59">
            <v>2312</v>
          </cell>
          <cell r="F59" t="str">
            <v>2020</v>
          </cell>
          <cell r="G59">
            <v>2020</v>
          </cell>
        </row>
        <row r="60">
          <cell r="E60">
            <v>2252</v>
          </cell>
          <cell r="F60">
            <v>2020</v>
          </cell>
          <cell r="G60">
            <v>2020</v>
          </cell>
        </row>
        <row r="61">
          <cell r="E61">
            <v>1577</v>
          </cell>
          <cell r="F61">
            <v>2020</v>
          </cell>
          <cell r="G61">
            <v>2020</v>
          </cell>
        </row>
        <row r="62">
          <cell r="E62" t="str">
            <v>1574BIO</v>
          </cell>
          <cell r="F62" t="str">
            <v>2020</v>
          </cell>
          <cell r="G62">
            <v>2020</v>
          </cell>
        </row>
        <row r="63">
          <cell r="E63">
            <v>1751</v>
          </cell>
          <cell r="F63" t="str">
            <v>2020</v>
          </cell>
          <cell r="G63">
            <v>2020</v>
          </cell>
        </row>
        <row r="64">
          <cell r="E64" t="str">
            <v>1751.M</v>
          </cell>
          <cell r="F64" t="str">
            <v>2020</v>
          </cell>
          <cell r="G64">
            <v>2020</v>
          </cell>
        </row>
        <row r="65">
          <cell r="E65">
            <v>5148</v>
          </cell>
          <cell r="F65" t="str">
            <v>2020</v>
          </cell>
          <cell r="G65">
            <v>2020</v>
          </cell>
        </row>
        <row r="66">
          <cell r="E66">
            <v>5030</v>
          </cell>
          <cell r="F66" t="str">
            <v>2020</v>
          </cell>
          <cell r="G66">
            <v>2020</v>
          </cell>
        </row>
        <row r="67">
          <cell r="E67">
            <v>2126</v>
          </cell>
          <cell r="F67" t="str">
            <v>2020</v>
          </cell>
          <cell r="G67">
            <v>2020</v>
          </cell>
        </row>
        <row r="68">
          <cell r="E68">
            <v>5501</v>
          </cell>
          <cell r="F68" t="str">
            <v>2020</v>
          </cell>
          <cell r="G68">
            <v>2020</v>
          </cell>
        </row>
        <row r="69">
          <cell r="E69">
            <v>2255</v>
          </cell>
          <cell r="F69">
            <v>2021</v>
          </cell>
          <cell r="G69">
            <v>2020</v>
          </cell>
        </row>
        <row r="70">
          <cell r="E70" t="str">
            <v>5550S</v>
          </cell>
          <cell r="F70" t="str">
            <v>2020</v>
          </cell>
          <cell r="G70">
            <v>2020</v>
          </cell>
        </row>
        <row r="71">
          <cell r="E71">
            <v>5626</v>
          </cell>
          <cell r="F71" t="str">
            <v>2020</v>
          </cell>
          <cell r="G71">
            <v>2020</v>
          </cell>
        </row>
        <row r="72">
          <cell r="E72">
            <v>4600</v>
          </cell>
          <cell r="F72" t="str">
            <v>2022</v>
          </cell>
          <cell r="G72">
            <v>2020</v>
          </cell>
        </row>
        <row r="73">
          <cell r="E73">
            <v>2435</v>
          </cell>
          <cell r="F73" t="str">
            <v>2020</v>
          </cell>
          <cell r="G73">
            <v>2020</v>
          </cell>
        </row>
        <row r="74">
          <cell r="E74">
            <v>2251</v>
          </cell>
          <cell r="F74">
            <v>2020</v>
          </cell>
          <cell r="G74">
            <v>2020</v>
          </cell>
        </row>
        <row r="75">
          <cell r="E75">
            <v>7215</v>
          </cell>
          <cell r="F75" t="str">
            <v>2021</v>
          </cell>
          <cell r="G75">
            <v>2021</v>
          </cell>
        </row>
        <row r="76">
          <cell r="E76">
            <v>7206</v>
          </cell>
          <cell r="F76" t="str">
            <v>2021</v>
          </cell>
          <cell r="G76">
            <v>2021</v>
          </cell>
        </row>
        <row r="77">
          <cell r="E77">
            <v>2256</v>
          </cell>
          <cell r="F77">
            <v>2021</v>
          </cell>
          <cell r="G77">
            <v>2021</v>
          </cell>
        </row>
        <row r="78">
          <cell r="E78" t="str">
            <v>1038M</v>
          </cell>
          <cell r="F78" t="str">
            <v>2021</v>
          </cell>
          <cell r="G78">
            <v>2021</v>
          </cell>
        </row>
        <row r="79">
          <cell r="E79" t="str">
            <v>1352H</v>
          </cell>
          <cell r="F79" t="str">
            <v>2021</v>
          </cell>
          <cell r="G79">
            <v>2021</v>
          </cell>
        </row>
        <row r="80">
          <cell r="E80">
            <v>2213</v>
          </cell>
          <cell r="F80" t="str">
            <v>2021</v>
          </cell>
          <cell r="G80">
            <v>2021</v>
          </cell>
        </row>
        <row r="81">
          <cell r="E81">
            <v>5072</v>
          </cell>
          <cell r="F81">
            <v>2019</v>
          </cell>
          <cell r="G81">
            <v>2021</v>
          </cell>
        </row>
        <row r="82">
          <cell r="E82">
            <v>7213</v>
          </cell>
          <cell r="F82" t="str">
            <v>2021</v>
          </cell>
          <cell r="G82">
            <v>2021</v>
          </cell>
        </row>
        <row r="83">
          <cell r="E83">
            <v>7220</v>
          </cell>
          <cell r="F83" t="str">
            <v>2021</v>
          </cell>
          <cell r="G83">
            <v>2021</v>
          </cell>
        </row>
        <row r="84">
          <cell r="E84">
            <v>7710</v>
          </cell>
          <cell r="F84" t="str">
            <v>2021</v>
          </cell>
          <cell r="G84">
            <v>2021</v>
          </cell>
        </row>
        <row r="85">
          <cell r="E85">
            <v>2434</v>
          </cell>
          <cell r="F85" t="str">
            <v>2021</v>
          </cell>
          <cell r="G85">
            <v>2021</v>
          </cell>
        </row>
        <row r="86">
          <cell r="E86">
            <v>2311</v>
          </cell>
          <cell r="F86" t="str">
            <v>2021</v>
          </cell>
          <cell r="G86">
            <v>2021</v>
          </cell>
        </row>
        <row r="87">
          <cell r="E87">
            <v>5052</v>
          </cell>
          <cell r="F87" t="str">
            <v>2021</v>
          </cell>
          <cell r="G87">
            <v>2021</v>
          </cell>
        </row>
        <row r="88">
          <cell r="E88">
            <v>2090</v>
          </cell>
          <cell r="F88" t="str">
            <v>2021</v>
          </cell>
          <cell r="G88">
            <v>2021</v>
          </cell>
        </row>
        <row r="89">
          <cell r="E89">
            <v>1030</v>
          </cell>
          <cell r="F89" t="str">
            <v>2021</v>
          </cell>
          <cell r="G89">
            <v>2021</v>
          </cell>
        </row>
        <row r="90">
          <cell r="E90">
            <v>5071</v>
          </cell>
          <cell r="F90">
            <v>2021</v>
          </cell>
          <cell r="G90">
            <v>2021</v>
          </cell>
        </row>
        <row r="91">
          <cell r="E91">
            <v>2704</v>
          </cell>
          <cell r="F91" t="str">
            <v>2021</v>
          </cell>
          <cell r="G91">
            <v>2021</v>
          </cell>
        </row>
        <row r="92">
          <cell r="E92">
            <v>2127</v>
          </cell>
          <cell r="F92" t="str">
            <v>2021</v>
          </cell>
          <cell r="G92">
            <v>2021</v>
          </cell>
        </row>
        <row r="93">
          <cell r="E93" t="str">
            <v>1358H</v>
          </cell>
          <cell r="F93" t="str">
            <v>2021</v>
          </cell>
          <cell r="G93">
            <v>2021</v>
          </cell>
        </row>
        <row r="94">
          <cell r="E94">
            <v>2055</v>
          </cell>
          <cell r="F94" t="str">
            <v>2021</v>
          </cell>
          <cell r="G94">
            <v>2021</v>
          </cell>
        </row>
        <row r="95">
          <cell r="E95">
            <v>5021</v>
          </cell>
          <cell r="F95" t="str">
            <v>2021</v>
          </cell>
          <cell r="G95">
            <v>2021</v>
          </cell>
        </row>
        <row r="96">
          <cell r="E96">
            <v>2140</v>
          </cell>
          <cell r="F96" t="str">
            <v>2021</v>
          </cell>
          <cell r="G96">
            <v>2021</v>
          </cell>
        </row>
        <row r="97">
          <cell r="E97">
            <v>2702</v>
          </cell>
          <cell r="F97" t="str">
            <v>2021</v>
          </cell>
          <cell r="G97">
            <v>2021</v>
          </cell>
        </row>
        <row r="98">
          <cell r="E98">
            <v>1586</v>
          </cell>
          <cell r="F98">
            <v>2021</v>
          </cell>
          <cell r="G98">
            <v>2021</v>
          </cell>
        </row>
        <row r="99">
          <cell r="E99">
            <v>5053</v>
          </cell>
          <cell r="F99" t="str">
            <v>2021</v>
          </cell>
          <cell r="G99">
            <v>2021</v>
          </cell>
        </row>
        <row r="100">
          <cell r="E100">
            <v>5141</v>
          </cell>
          <cell r="F100" t="str">
            <v>2021</v>
          </cell>
          <cell r="G100">
            <v>2021</v>
          </cell>
        </row>
        <row r="101">
          <cell r="E101">
            <v>2139</v>
          </cell>
          <cell r="F101" t="str">
            <v>2021</v>
          </cell>
          <cell r="G101">
            <v>2021</v>
          </cell>
        </row>
        <row r="102">
          <cell r="E102">
            <v>2352</v>
          </cell>
          <cell r="F102" t="str">
            <v>2021</v>
          </cell>
          <cell r="G102">
            <v>2021</v>
          </cell>
        </row>
        <row r="103">
          <cell r="E103">
            <v>2137</v>
          </cell>
          <cell r="F103" t="str">
            <v>2021</v>
          </cell>
          <cell r="G103">
            <v>2021</v>
          </cell>
        </row>
        <row r="104">
          <cell r="E104">
            <v>2356</v>
          </cell>
          <cell r="F104" t="str">
            <v>2021</v>
          </cell>
          <cell r="G104">
            <v>2021</v>
          </cell>
        </row>
        <row r="105">
          <cell r="E105" t="str">
            <v>1019H..</v>
          </cell>
          <cell r="F105" t="str">
            <v>2022</v>
          </cell>
          <cell r="G105">
            <v>2022</v>
          </cell>
        </row>
        <row r="106">
          <cell r="E106">
            <v>2223</v>
          </cell>
          <cell r="F106" t="str">
            <v>2022</v>
          </cell>
          <cell r="G106">
            <v>2022</v>
          </cell>
        </row>
        <row r="107">
          <cell r="E107">
            <v>1499</v>
          </cell>
          <cell r="F107" t="str">
            <v>2022</v>
          </cell>
          <cell r="G107">
            <v>2022</v>
          </cell>
        </row>
        <row r="108">
          <cell r="E108">
            <v>2138</v>
          </cell>
          <cell r="F108" t="str">
            <v>2021</v>
          </cell>
          <cell r="G108">
            <v>2022</v>
          </cell>
        </row>
        <row r="109">
          <cell r="E109">
            <v>1358</v>
          </cell>
          <cell r="F109" t="str">
            <v>2022</v>
          </cell>
          <cell r="G109">
            <v>2022</v>
          </cell>
        </row>
        <row r="110">
          <cell r="E110">
            <v>2450</v>
          </cell>
          <cell r="F110" t="str">
            <v>2022</v>
          </cell>
          <cell r="G110">
            <v>2022</v>
          </cell>
        </row>
        <row r="111">
          <cell r="E111">
            <v>2111</v>
          </cell>
          <cell r="F111">
            <v>2022</v>
          </cell>
          <cell r="G111">
            <v>2022</v>
          </cell>
        </row>
        <row r="112">
          <cell r="E112">
            <v>2050</v>
          </cell>
          <cell r="F112" t="str">
            <v>2022</v>
          </cell>
          <cell r="G112">
            <v>2022</v>
          </cell>
        </row>
        <row r="113">
          <cell r="E113">
            <v>1413</v>
          </cell>
          <cell r="F113" t="str">
            <v>2022</v>
          </cell>
          <cell r="G113">
            <v>2022</v>
          </cell>
        </row>
        <row r="114">
          <cell r="E114">
            <v>2125</v>
          </cell>
          <cell r="F114">
            <v>2022</v>
          </cell>
          <cell r="G114">
            <v>2022</v>
          </cell>
        </row>
        <row r="115">
          <cell r="E115">
            <v>1584</v>
          </cell>
          <cell r="F115" t="str">
            <v>2022</v>
          </cell>
          <cell r="G115">
            <v>2022</v>
          </cell>
        </row>
        <row r="116">
          <cell r="E116">
            <v>2120</v>
          </cell>
          <cell r="F116" t="str">
            <v>2022</v>
          </cell>
          <cell r="G116">
            <v>2022</v>
          </cell>
        </row>
        <row r="117">
          <cell r="E117">
            <v>7223</v>
          </cell>
          <cell r="F117" t="str">
            <v>2022</v>
          </cell>
          <cell r="G117">
            <v>2022</v>
          </cell>
        </row>
        <row r="118">
          <cell r="E118">
            <v>7904</v>
          </cell>
          <cell r="F118" t="str">
            <v>2022</v>
          </cell>
          <cell r="G118">
            <v>2022</v>
          </cell>
        </row>
        <row r="119">
          <cell r="E119">
            <v>7905</v>
          </cell>
          <cell r="F119" t="str">
            <v>2022</v>
          </cell>
          <cell r="G119">
            <v>2022</v>
          </cell>
        </row>
        <row r="120">
          <cell r="E120">
            <v>7901</v>
          </cell>
          <cell r="F120" t="str">
            <v>2022</v>
          </cell>
          <cell r="G120">
            <v>2022</v>
          </cell>
        </row>
        <row r="121">
          <cell r="E121">
            <v>2129</v>
          </cell>
          <cell r="F121">
            <v>2022</v>
          </cell>
          <cell r="G121">
            <v>2022</v>
          </cell>
        </row>
        <row r="122">
          <cell r="E122">
            <v>5031</v>
          </cell>
          <cell r="F122" t="str">
            <v>2022</v>
          </cell>
          <cell r="G122">
            <v>2022</v>
          </cell>
        </row>
        <row r="123">
          <cell r="E123">
            <v>5151</v>
          </cell>
          <cell r="F123" t="str">
            <v>2022</v>
          </cell>
          <cell r="G123">
            <v>2022</v>
          </cell>
        </row>
        <row r="124">
          <cell r="E124">
            <v>2121</v>
          </cell>
          <cell r="F124" t="str">
            <v>2022</v>
          </cell>
          <cell r="G124">
            <v>2022</v>
          </cell>
        </row>
        <row r="125">
          <cell r="E125">
            <v>1750</v>
          </cell>
          <cell r="F125" t="str">
            <v>2022</v>
          </cell>
          <cell r="G125">
            <v>2022</v>
          </cell>
        </row>
        <row r="126">
          <cell r="E126">
            <v>2211</v>
          </cell>
          <cell r="F126" t="str">
            <v>2022</v>
          </cell>
          <cell r="G126">
            <v>2022</v>
          </cell>
        </row>
        <row r="127">
          <cell r="E127">
            <v>2581</v>
          </cell>
          <cell r="F127" t="str">
            <v>2022</v>
          </cell>
          <cell r="G127">
            <v>2022</v>
          </cell>
        </row>
        <row r="128">
          <cell r="E128">
            <v>1572</v>
          </cell>
          <cell r="F128" t="str">
            <v>2022</v>
          </cell>
          <cell r="G128">
            <v>2022</v>
          </cell>
        </row>
        <row r="129">
          <cell r="E129">
            <v>7211</v>
          </cell>
          <cell r="F129" t="str">
            <v>2022</v>
          </cell>
          <cell r="G129">
            <v>2022</v>
          </cell>
        </row>
        <row r="130">
          <cell r="E130">
            <v>2092</v>
          </cell>
          <cell r="F130" t="str">
            <v>2022</v>
          </cell>
          <cell r="G130">
            <v>2022</v>
          </cell>
        </row>
        <row r="131">
          <cell r="E131">
            <v>2057</v>
          </cell>
          <cell r="F131" t="str">
            <v>2022</v>
          </cell>
          <cell r="G131">
            <v>2022</v>
          </cell>
        </row>
        <row r="132">
          <cell r="E132">
            <v>5500</v>
          </cell>
          <cell r="F132">
            <v>2022</v>
          </cell>
          <cell r="G132">
            <v>2022</v>
          </cell>
        </row>
        <row r="133">
          <cell r="E133">
            <v>7900</v>
          </cell>
          <cell r="F133" t="str">
            <v>2022</v>
          </cell>
          <cell r="G133">
            <v>2022</v>
          </cell>
        </row>
        <row r="134">
          <cell r="E134">
            <v>5154</v>
          </cell>
          <cell r="F134" t="str">
            <v>2022</v>
          </cell>
          <cell r="G134">
            <v>2022</v>
          </cell>
        </row>
        <row r="135">
          <cell r="E135">
            <v>1000</v>
          </cell>
          <cell r="F135" t="str">
            <v>2022</v>
          </cell>
          <cell r="G135">
            <v>2022</v>
          </cell>
        </row>
        <row r="136">
          <cell r="E136">
            <v>5149</v>
          </cell>
          <cell r="F136" t="str">
            <v>2022</v>
          </cell>
          <cell r="G136">
            <v>2022</v>
          </cell>
        </row>
        <row r="137">
          <cell r="E137">
            <v>4601</v>
          </cell>
          <cell r="F137" t="str">
            <v>2022</v>
          </cell>
          <cell r="G137">
            <v>2022</v>
          </cell>
        </row>
        <row r="138">
          <cell r="E138">
            <v>5054</v>
          </cell>
          <cell r="F138" t="str">
            <v>2022</v>
          </cell>
          <cell r="G138">
            <v>2022</v>
          </cell>
        </row>
        <row r="139">
          <cell r="E139">
            <v>5142</v>
          </cell>
          <cell r="F139" t="str">
            <v>2022</v>
          </cell>
          <cell r="G139">
            <v>2022</v>
          </cell>
        </row>
        <row r="140">
          <cell r="E140">
            <v>1060</v>
          </cell>
          <cell r="F140" t="str">
            <v>2022</v>
          </cell>
          <cell r="G140">
            <v>2022</v>
          </cell>
        </row>
        <row r="141">
          <cell r="E141">
            <v>1061</v>
          </cell>
          <cell r="F141" t="str">
            <v>2022</v>
          </cell>
          <cell r="G141">
            <v>2022</v>
          </cell>
        </row>
        <row r="142">
          <cell r="E142" t="str">
            <v>1061H</v>
          </cell>
          <cell r="F142" t="str">
            <v>2022</v>
          </cell>
          <cell r="G142">
            <v>2022</v>
          </cell>
        </row>
        <row r="143">
          <cell r="E143">
            <v>1032</v>
          </cell>
          <cell r="F143" t="str">
            <v>2022</v>
          </cell>
          <cell r="G143">
            <v>2022</v>
          </cell>
        </row>
        <row r="144">
          <cell r="E144">
            <v>1034</v>
          </cell>
          <cell r="F144" t="str">
            <v>2022</v>
          </cell>
          <cell r="G144">
            <v>2022</v>
          </cell>
        </row>
        <row r="145">
          <cell r="E145" t="str">
            <v>1034H.</v>
          </cell>
          <cell r="F145" t="str">
            <v>2022</v>
          </cell>
          <cell r="G145">
            <v>2022</v>
          </cell>
        </row>
        <row r="146">
          <cell r="E146">
            <v>1037</v>
          </cell>
          <cell r="F146" t="str">
            <v>2022</v>
          </cell>
          <cell r="G146">
            <v>2022</v>
          </cell>
        </row>
        <row r="147">
          <cell r="E147">
            <v>2053</v>
          </cell>
          <cell r="F147" t="str">
            <v>2022</v>
          </cell>
          <cell r="G147">
            <v>2022</v>
          </cell>
        </row>
        <row r="148">
          <cell r="E148">
            <v>1026</v>
          </cell>
          <cell r="F148" t="str">
            <v>2022</v>
          </cell>
          <cell r="G148">
            <v>2022</v>
          </cell>
        </row>
        <row r="149">
          <cell r="E149">
            <v>5152</v>
          </cell>
          <cell r="F149" t="str">
            <v>2022</v>
          </cell>
          <cell r="G149">
            <v>2022</v>
          </cell>
        </row>
        <row r="150">
          <cell r="E150">
            <v>2131</v>
          </cell>
          <cell r="F150" t="str">
            <v>2022</v>
          </cell>
          <cell r="G150">
            <v>2022</v>
          </cell>
        </row>
        <row r="151">
          <cell r="E151">
            <v>2130</v>
          </cell>
          <cell r="F151" t="str">
            <v>2022</v>
          </cell>
          <cell r="G151">
            <v>2022</v>
          </cell>
        </row>
        <row r="152">
          <cell r="E152">
            <v>2145</v>
          </cell>
          <cell r="F152" t="str">
            <v>2022</v>
          </cell>
          <cell r="G152">
            <v>2022</v>
          </cell>
        </row>
        <row r="153">
          <cell r="E153">
            <v>2141</v>
          </cell>
          <cell r="F153" t="str">
            <v>2022</v>
          </cell>
          <cell r="G153">
            <v>2022</v>
          </cell>
        </row>
        <row r="154">
          <cell r="E154">
            <v>2132</v>
          </cell>
          <cell r="F154" t="str">
            <v>2022</v>
          </cell>
          <cell r="G154">
            <v>2022</v>
          </cell>
        </row>
        <row r="155">
          <cell r="E155">
            <v>2364</v>
          </cell>
          <cell r="F155" t="str">
            <v>2022</v>
          </cell>
          <cell r="G155">
            <v>2022</v>
          </cell>
        </row>
        <row r="156">
          <cell r="E156">
            <v>2365</v>
          </cell>
          <cell r="F156" t="str">
            <v>2022</v>
          </cell>
          <cell r="G156">
            <v>2022</v>
          </cell>
        </row>
        <row r="157">
          <cell r="E157" t="str">
            <v>1500M</v>
          </cell>
          <cell r="F157" t="str">
            <v>2022</v>
          </cell>
          <cell r="G157">
            <v>2022</v>
          </cell>
        </row>
        <row r="158">
          <cell r="E158">
            <v>1500</v>
          </cell>
          <cell r="F158" t="str">
            <v>2022</v>
          </cell>
          <cell r="G158">
            <v>2022</v>
          </cell>
        </row>
        <row r="159">
          <cell r="E159">
            <v>1417</v>
          </cell>
          <cell r="F159" t="str">
            <v>2022</v>
          </cell>
          <cell r="G159">
            <v>2022</v>
          </cell>
        </row>
        <row r="160">
          <cell r="E160">
            <v>2250</v>
          </cell>
          <cell r="F160">
            <v>2022</v>
          </cell>
          <cell r="G160">
            <v>2022</v>
          </cell>
        </row>
        <row r="161">
          <cell r="E161">
            <v>2451</v>
          </cell>
          <cell r="F161" t="str">
            <v>2022</v>
          </cell>
          <cell r="G161">
            <v>2022</v>
          </cell>
        </row>
        <row r="162">
          <cell r="E162">
            <v>1575</v>
          </cell>
          <cell r="F162" t="str">
            <v>2022</v>
          </cell>
          <cell r="G162">
            <v>2022</v>
          </cell>
        </row>
        <row r="163">
          <cell r="E163">
            <v>2054</v>
          </cell>
          <cell r="F163" t="str">
            <v>2022</v>
          </cell>
          <cell r="G163">
            <v>2023</v>
          </cell>
        </row>
        <row r="164">
          <cell r="E164">
            <v>2358</v>
          </cell>
          <cell r="F164" t="str">
            <v>2023</v>
          </cell>
          <cell r="G164">
            <v>2023</v>
          </cell>
        </row>
        <row r="165">
          <cell r="E165">
            <v>7222</v>
          </cell>
          <cell r="F165" t="str">
            <v>2023</v>
          </cell>
          <cell r="G165">
            <v>2023</v>
          </cell>
        </row>
        <row r="166">
          <cell r="E166" t="str">
            <v>1581BIO</v>
          </cell>
          <cell r="F166" t="str">
            <v>2022</v>
          </cell>
          <cell r="G166">
            <v>2023</v>
          </cell>
        </row>
        <row r="167">
          <cell r="E167">
            <v>2431</v>
          </cell>
          <cell r="F167" t="str">
            <v>N/V</v>
          </cell>
          <cell r="G167" t="str">
            <v>N/V</v>
          </cell>
        </row>
        <row r="168">
          <cell r="E168">
            <v>1515</v>
          </cell>
          <cell r="F168" t="str">
            <v>N/V</v>
          </cell>
          <cell r="G168" t="str">
            <v>N/V</v>
          </cell>
        </row>
        <row r="169">
          <cell r="E169">
            <v>2142</v>
          </cell>
          <cell r="F169" t="str">
            <v>N/V</v>
          </cell>
          <cell r="G169" t="str">
            <v>N/V</v>
          </cell>
        </row>
        <row r="170">
          <cell r="E170">
            <v>1529</v>
          </cell>
          <cell r="F170" t="str">
            <v>N/V</v>
          </cell>
          <cell r="G170" t="str">
            <v>N/V</v>
          </cell>
        </row>
        <row r="171">
          <cell r="E171">
            <v>1525</v>
          </cell>
          <cell r="F171" t="str">
            <v>N/V</v>
          </cell>
          <cell r="G171" t="str">
            <v>N/V</v>
          </cell>
        </row>
        <row r="172">
          <cell r="E172">
            <v>1605</v>
          </cell>
          <cell r="F172" t="str">
            <v>N/V</v>
          </cell>
          <cell r="G172" t="str">
            <v>N/V</v>
          </cell>
        </row>
        <row r="173">
          <cell r="E173">
            <v>2560</v>
          </cell>
          <cell r="F173" t="str">
            <v>N/V</v>
          </cell>
          <cell r="G173" t="str">
            <v>N/V</v>
          </cell>
        </row>
        <row r="174">
          <cell r="E174">
            <v>2562</v>
          </cell>
          <cell r="F174" t="str">
            <v>N/V</v>
          </cell>
          <cell r="G174" t="str">
            <v>N/V</v>
          </cell>
        </row>
        <row r="175">
          <cell r="E175">
            <v>2561</v>
          </cell>
          <cell r="F175" t="str">
            <v>N/V</v>
          </cell>
          <cell r="G175" t="str">
            <v>N/V</v>
          </cell>
        </row>
        <row r="176">
          <cell r="E176">
            <v>2241</v>
          </cell>
          <cell r="F176" t="str">
            <v>N/V</v>
          </cell>
          <cell r="G176" t="str">
            <v>N/V</v>
          </cell>
        </row>
        <row r="177">
          <cell r="E177">
            <v>2240</v>
          </cell>
          <cell r="F177" t="str">
            <v>N/V</v>
          </cell>
          <cell r="G177" t="str">
            <v>N/V</v>
          </cell>
        </row>
        <row r="178">
          <cell r="E178">
            <v>1606</v>
          </cell>
          <cell r="F178" t="str">
            <v>N/V</v>
          </cell>
          <cell r="G178" t="str">
            <v>N/V</v>
          </cell>
        </row>
        <row r="179">
          <cell r="E179">
            <v>1522</v>
          </cell>
          <cell r="F179" t="str">
            <v>*N/V</v>
          </cell>
          <cell r="G179" t="str">
            <v>N/V</v>
          </cell>
        </row>
        <row r="180">
          <cell r="E180">
            <v>2274</v>
          </cell>
          <cell r="F180" t="str">
            <v>N/V</v>
          </cell>
          <cell r="G180" t="str">
            <v>N/V</v>
          </cell>
        </row>
        <row r="181">
          <cell r="E181">
            <v>5150</v>
          </cell>
          <cell r="F181" t="str">
            <v>N/V</v>
          </cell>
          <cell r="G181" t="str">
            <v>N/V</v>
          </cell>
        </row>
        <row r="182">
          <cell r="E182">
            <v>8000</v>
          </cell>
          <cell r="F182" t="str">
            <v>N/V</v>
          </cell>
          <cell r="G182" t="str">
            <v>N/V</v>
          </cell>
        </row>
        <row r="183">
          <cell r="E183">
            <v>8003</v>
          </cell>
          <cell r="F183" t="str">
            <v>N/V</v>
          </cell>
          <cell r="G183" t="str">
            <v>N/V</v>
          </cell>
        </row>
        <row r="184">
          <cell r="E184" t="str">
            <v>Y100.</v>
          </cell>
          <cell r="F184" t="str">
            <v>N/V</v>
          </cell>
          <cell r="G184" t="str">
            <v>N/V</v>
          </cell>
        </row>
        <row r="185">
          <cell r="E185" t="str">
            <v>2335BIO</v>
          </cell>
          <cell r="F185" t="str">
            <v>N/V</v>
          </cell>
          <cell r="G185" t="str">
            <v>N/V</v>
          </cell>
        </row>
        <row r="186">
          <cell r="E186">
            <v>2360</v>
          </cell>
          <cell r="F186" t="str">
            <v>N/V</v>
          </cell>
          <cell r="G186" t="str">
            <v>N/V</v>
          </cell>
        </row>
        <row r="187">
          <cell r="E187">
            <v>2362</v>
          </cell>
          <cell r="F187" t="str">
            <v>N/V</v>
          </cell>
          <cell r="G187" t="str">
            <v>N/V</v>
          </cell>
        </row>
        <row r="188">
          <cell r="E188">
            <v>2363</v>
          </cell>
          <cell r="F188" t="str">
            <v>N/V</v>
          </cell>
          <cell r="G188" t="str">
            <v>N/V</v>
          </cell>
        </row>
        <row r="189">
          <cell r="E189" t="str">
            <v>BOSUGA</v>
          </cell>
          <cell r="F189" t="str">
            <v>N/V</v>
          </cell>
          <cell r="G189" t="str">
            <v>N/V</v>
          </cell>
        </row>
        <row r="190">
          <cell r="E190">
            <v>1534</v>
          </cell>
          <cell r="F190" t="str">
            <v>NV</v>
          </cell>
          <cell r="G190" t="str">
            <v>NV</v>
          </cell>
        </row>
        <row r="191">
          <cell r="E191">
            <v>2254</v>
          </cell>
          <cell r="F191">
            <v>2018</v>
          </cell>
          <cell r="G191" t="e">
            <v>#N/A</v>
          </cell>
        </row>
        <row r="192">
          <cell r="E192">
            <v>2257</v>
          </cell>
          <cell r="F192">
            <v>2016</v>
          </cell>
          <cell r="G192" t="e">
            <v>#N/A</v>
          </cell>
        </row>
        <row r="193">
          <cell r="E193" t="str">
            <v>1353H</v>
          </cell>
          <cell r="F193">
            <v>2018</v>
          </cell>
          <cell r="G193" t="str">
            <v>*2018</v>
          </cell>
        </row>
        <row r="194">
          <cell r="E194">
            <v>1245</v>
          </cell>
          <cell r="F194" t="str">
            <v>2019</v>
          </cell>
          <cell r="G194" t="str">
            <v>*2019</v>
          </cell>
        </row>
        <row r="195">
          <cell r="E195">
            <v>2436</v>
          </cell>
          <cell r="F195">
            <v>2019</v>
          </cell>
          <cell r="G195" t="str">
            <v>*2019</v>
          </cell>
        </row>
        <row r="196">
          <cell r="E196">
            <v>2357</v>
          </cell>
          <cell r="F196" t="str">
            <v>2020</v>
          </cell>
          <cell r="G196" t="str">
            <v>*2020</v>
          </cell>
        </row>
        <row r="197">
          <cell r="E197">
            <v>5556</v>
          </cell>
          <cell r="F197" t="str">
            <v>*2020</v>
          </cell>
          <cell r="G197" t="str">
            <v>*2020</v>
          </cell>
        </row>
        <row r="198">
          <cell r="E198" t="str">
            <v>5556H</v>
          </cell>
          <cell r="F198" t="str">
            <v>*2020</v>
          </cell>
          <cell r="G198" t="str">
            <v>*2020</v>
          </cell>
        </row>
        <row r="199">
          <cell r="E199">
            <v>1016</v>
          </cell>
          <cell r="F199" t="str">
            <v>*2022</v>
          </cell>
          <cell r="G199" t="str">
            <v>*2022</v>
          </cell>
        </row>
        <row r="200">
          <cell r="E200">
            <v>7219</v>
          </cell>
          <cell r="F200" t="str">
            <v>2021</v>
          </cell>
          <cell r="G200" t="str">
            <v>*2021</v>
          </cell>
        </row>
        <row r="201">
          <cell r="E201">
            <v>2672</v>
          </cell>
          <cell r="F201" t="str">
            <v>2021</v>
          </cell>
          <cell r="G201" t="str">
            <v>*2021</v>
          </cell>
        </row>
        <row r="202">
          <cell r="E202">
            <v>2210</v>
          </cell>
          <cell r="F202" t="str">
            <v>2022</v>
          </cell>
          <cell r="G202" t="str">
            <v>*2022</v>
          </cell>
        </row>
        <row r="203">
          <cell r="E203">
            <v>1040</v>
          </cell>
          <cell r="F203" t="str">
            <v>2022</v>
          </cell>
          <cell r="G203" t="str">
            <v>*2022</v>
          </cell>
        </row>
        <row r="204">
          <cell r="E204">
            <v>2133</v>
          </cell>
          <cell r="F204" t="str">
            <v>2022</v>
          </cell>
          <cell r="G204" t="str">
            <v>*2022</v>
          </cell>
        </row>
        <row r="205">
          <cell r="E205">
            <v>5070</v>
          </cell>
          <cell r="F205">
            <v>2022</v>
          </cell>
          <cell r="G205" t="str">
            <v>*2022</v>
          </cell>
        </row>
        <row r="206">
          <cell r="E206">
            <v>2453</v>
          </cell>
          <cell r="F206" t="str">
            <v>2022</v>
          </cell>
          <cell r="G206" t="str">
            <v>*2022</v>
          </cell>
        </row>
        <row r="207">
          <cell r="E207">
            <v>2292</v>
          </cell>
          <cell r="F207" t="str">
            <v>2018</v>
          </cell>
          <cell r="G207" t="e">
            <v>#N/A</v>
          </cell>
        </row>
        <row r="208">
          <cell r="E208" t="str">
            <v>2292M</v>
          </cell>
          <cell r="F208" t="str">
            <v>*2017</v>
          </cell>
          <cell r="G208" t="str">
            <v>2018</v>
          </cell>
        </row>
        <row r="209">
          <cell r="E209">
            <v>1025</v>
          </cell>
          <cell r="F209" t="str">
            <v>2023</v>
          </cell>
          <cell r="G209" t="str">
            <v>*2017</v>
          </cell>
        </row>
        <row r="210">
          <cell r="E210">
            <v>2430</v>
          </cell>
          <cell r="F210" t="str">
            <v>N/V</v>
          </cell>
          <cell r="G210" t="str">
            <v>*N/V</v>
          </cell>
        </row>
        <row r="211">
          <cell r="E211">
            <v>1256</v>
          </cell>
          <cell r="F211" t="str">
            <v>2022</v>
          </cell>
          <cell r="G211">
            <v>2022</v>
          </cell>
        </row>
        <row r="212">
          <cell r="E212">
            <v>2262</v>
          </cell>
          <cell r="F212" t="str">
            <v>2019</v>
          </cell>
          <cell r="G212" t="e">
            <v>#N/A</v>
          </cell>
        </row>
        <row r="213">
          <cell r="E213">
            <v>2261</v>
          </cell>
          <cell r="F213" t="str">
            <v>*2018</v>
          </cell>
          <cell r="G213" t="e">
            <v>#N/A</v>
          </cell>
        </row>
        <row r="214">
          <cell r="E214">
            <v>2272</v>
          </cell>
          <cell r="F214" t="str">
            <v>N/V</v>
          </cell>
          <cell r="G214" t="e">
            <v>#N/A</v>
          </cell>
        </row>
        <row r="215">
          <cell r="E215">
            <v>1573</v>
          </cell>
          <cell r="F215" t="str">
            <v>*2020</v>
          </cell>
          <cell r="G215">
            <v>2019</v>
          </cell>
        </row>
        <row r="216">
          <cell r="E216" t="str">
            <v>2280H</v>
          </cell>
          <cell r="F216">
            <v>2019</v>
          </cell>
          <cell r="G216" t="e">
            <v>#N/A</v>
          </cell>
        </row>
        <row r="217">
          <cell r="E217">
            <v>2432</v>
          </cell>
          <cell r="F217" t="str">
            <v>N/V</v>
          </cell>
          <cell r="G217" t="str">
            <v>*N/V</v>
          </cell>
        </row>
        <row r="218">
          <cell r="E218">
            <v>1523</v>
          </cell>
          <cell r="F218" t="str">
            <v>*N/V</v>
          </cell>
          <cell r="G218" t="str">
            <v>*N/V</v>
          </cell>
        </row>
        <row r="219">
          <cell r="E219">
            <v>2185</v>
          </cell>
          <cell r="F219" t="str">
            <v>*2018</v>
          </cell>
          <cell r="G219">
            <v>2019</v>
          </cell>
        </row>
        <row r="220">
          <cell r="E220">
            <v>1535</v>
          </cell>
          <cell r="F220" t="str">
            <v>N/V</v>
          </cell>
          <cell r="G220" t="str">
            <v>*N/V</v>
          </cell>
        </row>
        <row r="221">
          <cell r="E221">
            <v>2263</v>
          </cell>
          <cell r="F221" t="str">
            <v>*2022</v>
          </cell>
          <cell r="G221" t="e">
            <v>#N/A</v>
          </cell>
        </row>
        <row r="222">
          <cell r="E222">
            <v>1588</v>
          </cell>
          <cell r="F222" t="str">
            <v>*2022</v>
          </cell>
          <cell r="G222" t="str">
            <v>*2022</v>
          </cell>
        </row>
        <row r="223">
          <cell r="E223" t="str">
            <v>1579HL</v>
          </cell>
          <cell r="F223" t="str">
            <v>*2020</v>
          </cell>
          <cell r="G223" t="str">
            <v>*2020</v>
          </cell>
        </row>
        <row r="224">
          <cell r="E224" t="str">
            <v>1245DM</v>
          </cell>
          <cell r="F224" t="str">
            <v>*2020</v>
          </cell>
          <cell r="G224" t="str">
            <v>*2020</v>
          </cell>
        </row>
        <row r="225">
          <cell r="E225" t="str">
            <v>1245M</v>
          </cell>
          <cell r="F225" t="str">
            <v>*2019</v>
          </cell>
          <cell r="G225" t="str">
            <v>*2019</v>
          </cell>
        </row>
        <row r="226">
          <cell r="E226">
            <v>1442</v>
          </cell>
          <cell r="F226" t="str">
            <v>*2019</v>
          </cell>
          <cell r="G226" t="str">
            <v>*2019</v>
          </cell>
        </row>
        <row r="227">
          <cell r="E227">
            <v>1445</v>
          </cell>
          <cell r="F227" t="str">
            <v>*2012</v>
          </cell>
          <cell r="G227" t="str">
            <v>*2012</v>
          </cell>
        </row>
        <row r="228">
          <cell r="E228">
            <v>2115</v>
          </cell>
          <cell r="F228">
            <v>2022</v>
          </cell>
          <cell r="G228" t="str">
            <v>*2021</v>
          </cell>
        </row>
        <row r="229">
          <cell r="E229">
            <v>2700</v>
          </cell>
          <cell r="F229" t="str">
            <v>*2021</v>
          </cell>
          <cell r="G229" t="str">
            <v>*2021</v>
          </cell>
        </row>
        <row r="230">
          <cell r="E230">
            <v>2701</v>
          </cell>
          <cell r="F230" t="str">
            <v>*2022</v>
          </cell>
          <cell r="G230" t="str">
            <v>*2022</v>
          </cell>
        </row>
        <row r="231">
          <cell r="E231" t="str">
            <v>4600H</v>
          </cell>
          <cell r="F231" t="str">
            <v>*2019</v>
          </cell>
          <cell r="G231" t="str">
            <v>*2019</v>
          </cell>
        </row>
        <row r="232">
          <cell r="E232">
            <v>2580</v>
          </cell>
          <cell r="F232" t="str">
            <v>*2021</v>
          </cell>
          <cell r="G232" t="str">
            <v>*2021</v>
          </cell>
        </row>
        <row r="233">
          <cell r="E233">
            <v>5153</v>
          </cell>
          <cell r="F233" t="str">
            <v>*2022</v>
          </cell>
          <cell r="G233" t="str">
            <v>*2022</v>
          </cell>
        </row>
        <row r="234">
          <cell r="E234">
            <v>8002</v>
          </cell>
          <cell r="F234" t="str">
            <v>*2017</v>
          </cell>
          <cell r="G234" t="str">
            <v>*2022</v>
          </cell>
        </row>
        <row r="235">
          <cell r="E235">
            <v>2433</v>
          </cell>
          <cell r="F235" t="str">
            <v>*2020</v>
          </cell>
          <cell r="G235" t="str">
            <v>*2020</v>
          </cell>
        </row>
        <row r="236">
          <cell r="E236">
            <v>1024</v>
          </cell>
          <cell r="F236" t="str">
            <v>*2022</v>
          </cell>
          <cell r="G236" t="str">
            <v>*2022</v>
          </cell>
        </row>
        <row r="237">
          <cell r="E237">
            <v>1038</v>
          </cell>
          <cell r="F237" t="str">
            <v>*2021</v>
          </cell>
          <cell r="G237" t="str">
            <v>*2021</v>
          </cell>
        </row>
        <row r="238">
          <cell r="E238">
            <v>2282</v>
          </cell>
          <cell r="F238" t="str">
            <v>*2022</v>
          </cell>
          <cell r="G238" t="e">
            <v>#N/A</v>
          </cell>
        </row>
        <row r="239">
          <cell r="E239" t="str">
            <v>BOSUGAR</v>
          </cell>
          <cell r="F239" t="str">
            <v>N/V</v>
          </cell>
          <cell r="G239" t="e">
            <v>#N/A</v>
          </cell>
        </row>
        <row r="240">
          <cell r="E240">
            <v>2253</v>
          </cell>
          <cell r="F240">
            <v>2017</v>
          </cell>
          <cell r="G240" t="e">
            <v>#N/A</v>
          </cell>
        </row>
        <row r="241">
          <cell r="E241">
            <v>2258</v>
          </cell>
          <cell r="F241">
            <v>2017</v>
          </cell>
          <cell r="G241" t="e">
            <v>#N/A</v>
          </cell>
        </row>
        <row r="242">
          <cell r="E242">
            <v>2283</v>
          </cell>
          <cell r="F242" t="str">
            <v>*2020</v>
          </cell>
          <cell r="G242" t="e">
            <v>#N/A</v>
          </cell>
        </row>
        <row r="243">
          <cell r="E243">
            <v>1329</v>
          </cell>
          <cell r="F243" t="str">
            <v>2022</v>
          </cell>
          <cell r="G243" t="str">
            <v>*2022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t@vinumterra.co.uk" TargetMode="External"/><Relationship Id="rId2" Type="http://schemas.openxmlformats.org/officeDocument/2006/relationships/hyperlink" Target="mailto:sso@vinumterra.co.uk" TargetMode="External"/><Relationship Id="rId1" Type="http://schemas.openxmlformats.org/officeDocument/2006/relationships/hyperlink" Target="mailto:so@vinumterra.co.uk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vinumterra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0"/>
  <sheetViews>
    <sheetView tabSelected="1" zoomScale="70" zoomScaleNormal="70" workbookViewId="0">
      <pane ySplit="7" topLeftCell="A96" activePane="bottomLeft" state="frozen"/>
      <selection pane="bottomLeft" activeCell="E105" sqref="E105"/>
    </sheetView>
  </sheetViews>
  <sheetFormatPr defaultRowHeight="14.4" x14ac:dyDescent="0.3"/>
  <cols>
    <col min="2" max="2" width="13.21875" customWidth="1"/>
    <col min="3" max="3" width="16.77734375" customWidth="1"/>
    <col min="4" max="4" width="25.21875" bestFit="1" customWidth="1"/>
    <col min="5" max="5" width="27.88671875" customWidth="1"/>
    <col min="6" max="6" width="9.109375" bestFit="1" customWidth="1"/>
    <col min="7" max="7" width="51.109375" style="44" bestFit="1" customWidth="1"/>
    <col min="8" max="8" width="53.5546875" style="44" bestFit="1" customWidth="1"/>
    <col min="9" max="9" width="27.21875" style="21" bestFit="1" customWidth="1"/>
    <col min="10" max="10" width="43.21875" customWidth="1"/>
    <col min="11" max="11" width="27" customWidth="1"/>
    <col min="16" max="16" width="29.5546875" customWidth="1"/>
    <col min="17" max="17" width="75.21875" bestFit="1" customWidth="1"/>
    <col min="19" max="19" width="69.88671875" bestFit="1" customWidth="1"/>
    <col min="26" max="26" width="68.21875" bestFit="1" customWidth="1"/>
  </cols>
  <sheetData>
    <row r="1" spans="1:30" s="1" customFormat="1" ht="16.8" x14ac:dyDescent="0.4">
      <c r="A1" s="47"/>
      <c r="B1" s="48"/>
      <c r="C1" s="48"/>
      <c r="D1" s="8" t="s">
        <v>0</v>
      </c>
      <c r="E1" s="9" t="s">
        <v>1</v>
      </c>
      <c r="F1" s="10"/>
      <c r="G1" s="10" t="s">
        <v>481</v>
      </c>
      <c r="H1" s="10"/>
      <c r="I1" s="37"/>
      <c r="J1" s="8"/>
      <c r="K1" s="8"/>
      <c r="L1" s="8"/>
      <c r="M1" s="8"/>
      <c r="N1" s="8"/>
      <c r="O1" s="8"/>
      <c r="P1" s="8"/>
      <c r="Q1" s="8"/>
      <c r="R1" s="8"/>
      <c r="S1" s="8"/>
      <c r="T1" s="11"/>
      <c r="U1" s="11"/>
      <c r="V1" s="11"/>
      <c r="W1" s="8"/>
      <c r="X1" s="48"/>
      <c r="Y1" s="48"/>
      <c r="Z1" s="12"/>
      <c r="AA1" s="3"/>
      <c r="AB1" s="3"/>
      <c r="AC1" s="3"/>
      <c r="AD1" s="3"/>
    </row>
    <row r="2" spans="1:30" s="1" customFormat="1" ht="16.8" x14ac:dyDescent="0.4">
      <c r="A2" s="49"/>
      <c r="B2" s="46"/>
      <c r="C2" s="46"/>
      <c r="D2" s="2" t="s">
        <v>2</v>
      </c>
      <c r="E2" s="5" t="s">
        <v>3</v>
      </c>
      <c r="F2" s="6"/>
      <c r="G2" s="6" t="s">
        <v>482</v>
      </c>
      <c r="H2" s="6"/>
      <c r="I2" s="38"/>
      <c r="J2" s="2"/>
      <c r="K2" s="2"/>
      <c r="L2" s="2"/>
      <c r="M2" s="2"/>
      <c r="N2" s="2"/>
      <c r="O2" s="2"/>
      <c r="P2" s="2"/>
      <c r="Q2" s="2"/>
      <c r="R2" s="2"/>
      <c r="S2" s="2"/>
      <c r="T2" s="7"/>
      <c r="U2" s="7"/>
      <c r="V2" s="7"/>
      <c r="W2" s="2"/>
      <c r="X2" s="46"/>
      <c r="Y2" s="46"/>
      <c r="Z2" s="13"/>
      <c r="AA2" s="3"/>
      <c r="AB2" s="3"/>
      <c r="AC2" s="3"/>
      <c r="AD2" s="3"/>
    </row>
    <row r="3" spans="1:30" s="1" customFormat="1" ht="16.8" x14ac:dyDescent="0.4">
      <c r="A3" s="49"/>
      <c r="B3" s="46"/>
      <c r="C3" s="46"/>
      <c r="D3" s="2" t="s">
        <v>4</v>
      </c>
      <c r="E3" s="5" t="s">
        <v>5</v>
      </c>
      <c r="F3" s="6"/>
      <c r="G3" s="6" t="s">
        <v>481</v>
      </c>
      <c r="H3" s="6"/>
      <c r="I3" s="38"/>
      <c r="J3" s="2"/>
      <c r="K3" s="2"/>
      <c r="L3" s="2"/>
      <c r="M3" s="2"/>
      <c r="N3" s="2"/>
      <c r="O3" s="2"/>
      <c r="P3" s="2"/>
      <c r="Q3" s="2"/>
      <c r="R3" s="2"/>
      <c r="S3" s="2"/>
      <c r="T3" s="7"/>
      <c r="U3" s="7"/>
      <c r="V3" s="7"/>
      <c r="W3" s="2"/>
      <c r="X3" s="46"/>
      <c r="Y3" s="46"/>
      <c r="Z3" s="13"/>
      <c r="AA3" s="3"/>
      <c r="AB3" s="3"/>
      <c r="AC3" s="3"/>
      <c r="AD3" s="3"/>
    </row>
    <row r="4" spans="1:30" s="1" customFormat="1" ht="16.8" x14ac:dyDescent="0.4">
      <c r="A4" s="50" t="s">
        <v>605</v>
      </c>
      <c r="B4" s="51"/>
      <c r="C4" s="51"/>
      <c r="D4" s="2" t="s">
        <v>6</v>
      </c>
      <c r="E4" s="5" t="s">
        <v>7</v>
      </c>
      <c r="F4" s="2"/>
      <c r="G4" s="6"/>
      <c r="H4" s="6"/>
      <c r="I4" s="38"/>
      <c r="J4" s="2"/>
      <c r="K4" s="2"/>
      <c r="L4" s="2"/>
      <c r="M4" s="2"/>
      <c r="N4" s="2"/>
      <c r="O4" s="2"/>
      <c r="P4" s="2"/>
      <c r="Q4" s="2"/>
      <c r="R4" s="2"/>
      <c r="S4" s="2"/>
      <c r="T4" s="7"/>
      <c r="U4" s="7"/>
      <c r="V4" s="7"/>
      <c r="W4" s="2"/>
      <c r="X4" s="46"/>
      <c r="Y4" s="46"/>
      <c r="Z4" s="13"/>
      <c r="AA4" s="3"/>
      <c r="AB4" s="3"/>
      <c r="AC4" s="3"/>
      <c r="AD4" s="3"/>
    </row>
    <row r="5" spans="1:30" s="1" customFormat="1" ht="16.8" x14ac:dyDescent="0.4">
      <c r="A5" s="14"/>
      <c r="B5" s="2"/>
      <c r="C5" s="2"/>
      <c r="D5" s="2" t="s">
        <v>8</v>
      </c>
      <c r="E5" s="2" t="s">
        <v>483</v>
      </c>
      <c r="F5" s="2"/>
      <c r="G5" s="6"/>
      <c r="H5" s="6"/>
      <c r="I5" s="38"/>
      <c r="J5" s="2"/>
      <c r="K5" s="2"/>
      <c r="L5" s="2"/>
      <c r="M5" s="2"/>
      <c r="N5" s="2"/>
      <c r="O5" s="2"/>
      <c r="P5" s="2"/>
      <c r="Q5" s="2"/>
      <c r="R5" s="2"/>
      <c r="S5" s="2"/>
      <c r="T5" s="7"/>
      <c r="U5" s="7"/>
      <c r="V5" s="7"/>
      <c r="W5" s="2"/>
      <c r="X5" s="46"/>
      <c r="Y5" s="46"/>
      <c r="Z5" s="15"/>
      <c r="AB5" s="4"/>
    </row>
    <row r="6" spans="1:30" s="1" customFormat="1" ht="16.8" x14ac:dyDescent="0.4">
      <c r="A6" s="14"/>
      <c r="B6" s="2"/>
      <c r="C6" s="2"/>
      <c r="D6" s="2"/>
      <c r="E6" s="2"/>
      <c r="F6" s="2"/>
      <c r="G6" s="6"/>
      <c r="H6" s="6"/>
      <c r="I6" s="38"/>
      <c r="J6" s="2"/>
      <c r="K6" s="2"/>
      <c r="L6" s="2"/>
      <c r="M6" s="2"/>
      <c r="N6" s="2"/>
      <c r="O6" s="2"/>
      <c r="P6" s="2"/>
      <c r="Q6" s="2"/>
      <c r="R6" s="2"/>
      <c r="S6" s="2"/>
      <c r="T6" s="7"/>
      <c r="U6" s="7"/>
      <c r="V6" s="7"/>
      <c r="W6" s="2"/>
      <c r="X6" s="46"/>
      <c r="Y6" s="46"/>
      <c r="Z6" s="15"/>
      <c r="AB6" s="4"/>
    </row>
    <row r="7" spans="1:30" s="1" customFormat="1" ht="17.399999999999999" thickBot="1" x14ac:dyDescent="0.45">
      <c r="A7" s="16"/>
      <c r="B7" s="17"/>
      <c r="C7" s="17"/>
      <c r="D7" s="17"/>
      <c r="E7" s="17"/>
      <c r="F7" s="17"/>
      <c r="G7" s="41"/>
      <c r="H7" s="41"/>
      <c r="I7" s="39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7"/>
      <c r="X7" s="19"/>
      <c r="Y7" s="19"/>
      <c r="Z7" s="20"/>
      <c r="AB7" s="4"/>
    </row>
    <row r="8" spans="1:30" ht="25.2" x14ac:dyDescent="0.35">
      <c r="A8" s="22" t="s">
        <v>9</v>
      </c>
      <c r="B8" s="22" t="s">
        <v>10</v>
      </c>
      <c r="C8" s="22" t="s">
        <v>11</v>
      </c>
      <c r="D8" s="23" t="s">
        <v>12</v>
      </c>
      <c r="E8" s="24" t="s">
        <v>484</v>
      </c>
      <c r="F8" s="25" t="s">
        <v>485</v>
      </c>
      <c r="G8" s="25" t="s">
        <v>13</v>
      </c>
      <c r="H8" s="25" t="s">
        <v>14</v>
      </c>
      <c r="I8" s="27" t="s">
        <v>15</v>
      </c>
      <c r="J8" s="28" t="s">
        <v>16</v>
      </c>
      <c r="K8" s="29" t="s">
        <v>17</v>
      </c>
      <c r="L8" s="26" t="s">
        <v>486</v>
      </c>
      <c r="M8" s="29" t="s">
        <v>18</v>
      </c>
      <c r="N8" s="29" t="s">
        <v>19</v>
      </c>
      <c r="O8" s="29" t="s">
        <v>20</v>
      </c>
      <c r="P8" s="29" t="s">
        <v>599</v>
      </c>
      <c r="Q8" s="30"/>
    </row>
    <row r="9" spans="1:30" x14ac:dyDescent="0.3">
      <c r="A9" s="31" t="s">
        <v>21</v>
      </c>
      <c r="B9" s="31" t="s">
        <v>22</v>
      </c>
      <c r="C9" s="31"/>
      <c r="D9" s="31" t="s">
        <v>23</v>
      </c>
      <c r="E9" s="31">
        <v>5150</v>
      </c>
      <c r="F9" s="31" t="str">
        <f>VLOOKUP(E9,[1]Sheet1!$E$2:$G$243,3,FALSE)</f>
        <v>N/V</v>
      </c>
      <c r="G9" s="42" t="s">
        <v>488</v>
      </c>
      <c r="H9" s="42" t="s">
        <v>24</v>
      </c>
      <c r="I9" s="40">
        <v>0.125</v>
      </c>
      <c r="J9" s="34" t="s">
        <v>25</v>
      </c>
      <c r="K9" s="31" t="s">
        <v>26</v>
      </c>
      <c r="L9" s="32" t="s">
        <v>487</v>
      </c>
      <c r="M9" s="31" t="s">
        <v>28</v>
      </c>
      <c r="N9" s="31" t="s">
        <v>28</v>
      </c>
      <c r="O9" s="31" t="s">
        <v>29</v>
      </c>
      <c r="P9" s="31" t="s">
        <v>30</v>
      </c>
      <c r="Q9" s="31" t="s">
        <v>27</v>
      </c>
    </row>
    <row r="10" spans="1:30" x14ac:dyDescent="0.3">
      <c r="A10" s="31" t="s">
        <v>31</v>
      </c>
      <c r="B10" s="31" t="s">
        <v>119</v>
      </c>
      <c r="C10" s="31"/>
      <c r="D10" s="31" t="s">
        <v>33</v>
      </c>
      <c r="E10" s="31">
        <v>1420</v>
      </c>
      <c r="F10" s="31">
        <f>VLOOKUP(E10,[1]Sheet1!$E$2:$G$243,3,FALSE)</f>
        <v>2019</v>
      </c>
      <c r="G10" s="43" t="s">
        <v>489</v>
      </c>
      <c r="H10" s="42" t="s">
        <v>490</v>
      </c>
      <c r="I10" s="33">
        <v>14</v>
      </c>
      <c r="J10" s="34" t="s">
        <v>491</v>
      </c>
      <c r="K10" s="31" t="s">
        <v>26</v>
      </c>
      <c r="L10" s="32" t="s">
        <v>487</v>
      </c>
      <c r="M10" s="31"/>
      <c r="N10" s="31"/>
      <c r="O10" s="31"/>
      <c r="P10" s="31"/>
      <c r="Q10" s="31"/>
    </row>
    <row r="11" spans="1:30" x14ac:dyDescent="0.3">
      <c r="A11" s="31" t="s">
        <v>31</v>
      </c>
      <c r="B11" s="31" t="s">
        <v>32</v>
      </c>
      <c r="C11" s="31"/>
      <c r="D11" s="31" t="s">
        <v>33</v>
      </c>
      <c r="E11" s="31">
        <v>1750</v>
      </c>
      <c r="F11" s="31">
        <f>VLOOKUP(E11,[1]Sheet1!$E$2:$G$243,3,FALSE)</f>
        <v>2022</v>
      </c>
      <c r="G11" s="42" t="s">
        <v>492</v>
      </c>
      <c r="H11" s="42" t="s">
        <v>40</v>
      </c>
      <c r="I11" s="40">
        <v>0.13500000000000001</v>
      </c>
      <c r="J11" s="34" t="s">
        <v>43</v>
      </c>
      <c r="K11" s="31" t="s">
        <v>26</v>
      </c>
      <c r="L11" s="32" t="s">
        <v>487</v>
      </c>
      <c r="M11" s="31" t="s">
        <v>28</v>
      </c>
      <c r="N11" s="31" t="s">
        <v>28</v>
      </c>
      <c r="O11" s="31" t="s">
        <v>34</v>
      </c>
      <c r="P11" s="31"/>
      <c r="Q11" s="31" t="s">
        <v>27</v>
      </c>
    </row>
    <row r="12" spans="1:30" ht="24" x14ac:dyDescent="0.3">
      <c r="A12" s="31" t="s">
        <v>31</v>
      </c>
      <c r="B12" s="31" t="s">
        <v>32</v>
      </c>
      <c r="C12" s="31"/>
      <c r="D12" s="31" t="s">
        <v>33</v>
      </c>
      <c r="E12" s="31">
        <v>1751</v>
      </c>
      <c r="F12" s="31">
        <f>VLOOKUP(E12,[1]Sheet1!$E$2:$G$243,3,FALSE)</f>
        <v>2020</v>
      </c>
      <c r="G12" s="42" t="s">
        <v>39</v>
      </c>
      <c r="H12" s="42" t="s">
        <v>40</v>
      </c>
      <c r="I12" s="40">
        <v>0.14000000000000001</v>
      </c>
      <c r="J12" s="34" t="s">
        <v>41</v>
      </c>
      <c r="K12" s="31" t="s">
        <v>26</v>
      </c>
      <c r="L12" s="32" t="s">
        <v>487</v>
      </c>
      <c r="M12" s="31" t="s">
        <v>28</v>
      </c>
      <c r="N12" s="31" t="s">
        <v>28</v>
      </c>
      <c r="O12" s="31" t="s">
        <v>34</v>
      </c>
      <c r="P12" s="31"/>
      <c r="Q12" s="31" t="s">
        <v>42</v>
      </c>
    </row>
    <row r="13" spans="1:30" ht="24" x14ac:dyDescent="0.3">
      <c r="A13" s="31" t="s">
        <v>31</v>
      </c>
      <c r="B13" s="31" t="s">
        <v>32</v>
      </c>
      <c r="C13" s="31"/>
      <c r="D13" s="31" t="s">
        <v>33</v>
      </c>
      <c r="E13" s="31" t="s">
        <v>44</v>
      </c>
      <c r="F13" s="31">
        <f>VLOOKUP(E13,[1]Sheet1!$E$2:$G$243,3,FALSE)</f>
        <v>2020</v>
      </c>
      <c r="G13" s="42" t="s">
        <v>39</v>
      </c>
      <c r="H13" s="42" t="s">
        <v>40</v>
      </c>
      <c r="I13" s="40">
        <v>0.14000000000000001</v>
      </c>
      <c r="J13" s="34" t="s">
        <v>41</v>
      </c>
      <c r="K13" s="31" t="s">
        <v>26</v>
      </c>
      <c r="L13" s="32" t="s">
        <v>493</v>
      </c>
      <c r="M13" s="31" t="s">
        <v>28</v>
      </c>
      <c r="N13" s="31" t="s">
        <v>28</v>
      </c>
      <c r="O13" s="31" t="s">
        <v>34</v>
      </c>
      <c r="P13" s="31"/>
      <c r="Q13" s="31" t="s">
        <v>27</v>
      </c>
    </row>
    <row r="14" spans="1:30" x14ac:dyDescent="0.3">
      <c r="A14" s="31" t="s">
        <v>31</v>
      </c>
      <c r="B14" s="31" t="s">
        <v>32</v>
      </c>
      <c r="C14" s="31"/>
      <c r="D14" s="31" t="s">
        <v>33</v>
      </c>
      <c r="E14" s="31" t="s">
        <v>494</v>
      </c>
      <c r="F14" s="31">
        <f>VLOOKUP(E14,[1]Sheet1!$E$2:$G$243,3,FALSE)</f>
        <v>2019</v>
      </c>
      <c r="G14" s="42" t="s">
        <v>495</v>
      </c>
      <c r="H14" s="42" t="s">
        <v>40</v>
      </c>
      <c r="I14" s="33">
        <v>14</v>
      </c>
      <c r="J14" s="34" t="s">
        <v>496</v>
      </c>
      <c r="K14" s="31" t="s">
        <v>26</v>
      </c>
      <c r="L14" s="32" t="s">
        <v>487</v>
      </c>
      <c r="M14" s="31" t="s">
        <v>28</v>
      </c>
      <c r="N14" s="31" t="s">
        <v>28</v>
      </c>
      <c r="O14" s="31"/>
      <c r="P14" s="31"/>
      <c r="Q14" s="31"/>
    </row>
    <row r="15" spans="1:30" x14ac:dyDescent="0.3">
      <c r="A15" s="31" t="s">
        <v>31</v>
      </c>
      <c r="B15" s="31" t="s">
        <v>32</v>
      </c>
      <c r="C15" s="31"/>
      <c r="D15" s="31" t="s">
        <v>33</v>
      </c>
      <c r="E15" s="31" t="s">
        <v>497</v>
      </c>
      <c r="F15" s="31">
        <f>VLOOKUP(E15,[1]Sheet1!$E$2:$G$243,3,FALSE)</f>
        <v>2020</v>
      </c>
      <c r="G15" s="42" t="s">
        <v>499</v>
      </c>
      <c r="H15" s="42" t="s">
        <v>40</v>
      </c>
      <c r="I15" s="33">
        <v>13.5</v>
      </c>
      <c r="J15" s="34" t="s">
        <v>496</v>
      </c>
      <c r="K15" s="31" t="s">
        <v>26</v>
      </c>
      <c r="L15" s="32" t="s">
        <v>498</v>
      </c>
      <c r="M15" s="31" t="s">
        <v>28</v>
      </c>
      <c r="N15" s="31" t="s">
        <v>28</v>
      </c>
      <c r="O15" s="31"/>
      <c r="P15" s="31"/>
      <c r="Q15" s="31"/>
    </row>
    <row r="16" spans="1:30" x14ac:dyDescent="0.3">
      <c r="A16" s="31" t="s">
        <v>31</v>
      </c>
      <c r="B16" s="31" t="s">
        <v>45</v>
      </c>
      <c r="C16" s="31"/>
      <c r="D16" s="31" t="s">
        <v>23</v>
      </c>
      <c r="E16" s="31" t="s">
        <v>500</v>
      </c>
      <c r="F16" s="31" t="str">
        <f>VLOOKUP(E16,[1]Sheet1!$E$2:$G$243,3,FALSE)</f>
        <v>N/V</v>
      </c>
      <c r="G16" s="42" t="s">
        <v>47</v>
      </c>
      <c r="H16" s="42" t="s">
        <v>46</v>
      </c>
      <c r="I16" s="40">
        <v>0.11</v>
      </c>
      <c r="J16" s="34" t="s">
        <v>48</v>
      </c>
      <c r="K16" s="31" t="s">
        <v>26</v>
      </c>
      <c r="L16" s="32" t="s">
        <v>487</v>
      </c>
      <c r="M16" s="31" t="s">
        <v>28</v>
      </c>
      <c r="N16" s="31" t="s">
        <v>28</v>
      </c>
      <c r="O16" s="31" t="s">
        <v>34</v>
      </c>
      <c r="P16" s="31"/>
      <c r="Q16" s="31" t="s">
        <v>27</v>
      </c>
    </row>
    <row r="17" spans="1:17" x14ac:dyDescent="0.3">
      <c r="A17" s="31" t="s">
        <v>31</v>
      </c>
      <c r="B17" s="31" t="s">
        <v>45</v>
      </c>
      <c r="C17" s="31"/>
      <c r="D17" s="31" t="s">
        <v>23</v>
      </c>
      <c r="E17" s="31" t="s">
        <v>501</v>
      </c>
      <c r="F17" s="31" t="s">
        <v>502</v>
      </c>
      <c r="G17" s="42" t="s">
        <v>47</v>
      </c>
      <c r="H17" s="42" t="s">
        <v>46</v>
      </c>
      <c r="I17" s="33"/>
      <c r="J17" s="34" t="s">
        <v>503</v>
      </c>
      <c r="K17" s="31" t="s">
        <v>26</v>
      </c>
      <c r="L17" s="32" t="s">
        <v>487</v>
      </c>
      <c r="M17" s="31" t="s">
        <v>28</v>
      </c>
      <c r="N17" s="31" t="s">
        <v>28</v>
      </c>
      <c r="O17" s="31" t="s">
        <v>29</v>
      </c>
      <c r="P17" s="31"/>
      <c r="Q17" s="31"/>
    </row>
    <row r="18" spans="1:17" x14ac:dyDescent="0.3">
      <c r="A18" s="31" t="s">
        <v>31</v>
      </c>
      <c r="B18" s="31" t="s">
        <v>51</v>
      </c>
      <c r="C18" s="31"/>
      <c r="D18" s="31" t="s">
        <v>52</v>
      </c>
      <c r="E18" s="31">
        <v>2210</v>
      </c>
      <c r="F18" s="31" t="str">
        <f>VLOOKUP(E18,[1]Sheet1!$E$2:$G$243,3,FALSE)</f>
        <v>*2022</v>
      </c>
      <c r="G18" s="42" t="s">
        <v>53</v>
      </c>
      <c r="H18" s="42" t="s">
        <v>54</v>
      </c>
      <c r="I18" s="40">
        <v>0.14499999999999999</v>
      </c>
      <c r="J18" s="34" t="s">
        <v>55</v>
      </c>
      <c r="K18" s="31" t="s">
        <v>26</v>
      </c>
      <c r="L18" s="32" t="s">
        <v>487</v>
      </c>
      <c r="M18" s="31" t="s">
        <v>28</v>
      </c>
      <c r="N18" s="31" t="s">
        <v>28</v>
      </c>
      <c r="O18" s="31" t="s">
        <v>34</v>
      </c>
      <c r="P18" s="31"/>
      <c r="Q18" s="31" t="s">
        <v>56</v>
      </c>
    </row>
    <row r="19" spans="1:17" x14ac:dyDescent="0.3">
      <c r="A19" s="31" t="s">
        <v>31</v>
      </c>
      <c r="B19" s="31" t="s">
        <v>51</v>
      </c>
      <c r="C19" s="31"/>
      <c r="D19" s="31" t="s">
        <v>52</v>
      </c>
      <c r="E19" s="31">
        <v>2211</v>
      </c>
      <c r="F19" s="31">
        <f>VLOOKUP(E19,[1]Sheet1!$E$2:$G$243,3,FALSE)</f>
        <v>2022</v>
      </c>
      <c r="G19" s="42" t="s">
        <v>504</v>
      </c>
      <c r="H19" s="42" t="s">
        <v>54</v>
      </c>
      <c r="I19" s="40">
        <v>0.13500000000000001</v>
      </c>
      <c r="J19" s="34" t="s">
        <v>57</v>
      </c>
      <c r="K19" s="31" t="s">
        <v>26</v>
      </c>
      <c r="L19" s="32" t="s">
        <v>487</v>
      </c>
      <c r="M19" s="31" t="s">
        <v>28</v>
      </c>
      <c r="N19" s="31" t="s">
        <v>28</v>
      </c>
      <c r="O19" s="31" t="s">
        <v>34</v>
      </c>
      <c r="P19" s="31"/>
      <c r="Q19" s="31" t="s">
        <v>27</v>
      </c>
    </row>
    <row r="20" spans="1:17" x14ac:dyDescent="0.3">
      <c r="A20" s="31" t="s">
        <v>31</v>
      </c>
      <c r="B20" s="31" t="s">
        <v>51</v>
      </c>
      <c r="C20" s="31"/>
      <c r="D20" s="31" t="s">
        <v>52</v>
      </c>
      <c r="E20" s="31">
        <v>2213</v>
      </c>
      <c r="F20" s="31">
        <f>VLOOKUP(E20,[1]Sheet1!$E$2:$G$243,3,FALSE)</f>
        <v>2021</v>
      </c>
      <c r="G20" s="42" t="s">
        <v>58</v>
      </c>
      <c r="H20" s="42" t="s">
        <v>54</v>
      </c>
      <c r="I20" s="40">
        <v>0.14499999999999999</v>
      </c>
      <c r="J20" s="34" t="s">
        <v>59</v>
      </c>
      <c r="K20" s="31" t="s">
        <v>26</v>
      </c>
      <c r="L20" s="32" t="s">
        <v>487</v>
      </c>
      <c r="M20" s="31" t="s">
        <v>28</v>
      </c>
      <c r="N20" s="31" t="s">
        <v>28</v>
      </c>
      <c r="O20" s="31" t="s">
        <v>34</v>
      </c>
      <c r="P20" s="31"/>
      <c r="Q20" s="31" t="s">
        <v>27</v>
      </c>
    </row>
    <row r="21" spans="1:17" x14ac:dyDescent="0.3">
      <c r="A21" s="31" t="s">
        <v>31</v>
      </c>
      <c r="B21" s="31" t="s">
        <v>60</v>
      </c>
      <c r="C21" s="31"/>
      <c r="D21" s="31" t="s">
        <v>61</v>
      </c>
      <c r="E21" s="31">
        <v>2560</v>
      </c>
      <c r="F21" s="31" t="str">
        <f>VLOOKUP(E21,[1]Sheet1!$E$2:$G$243,3,FALSE)</f>
        <v>N/V</v>
      </c>
      <c r="G21" s="42" t="s">
        <v>67</v>
      </c>
      <c r="H21" s="42" t="s">
        <v>63</v>
      </c>
      <c r="I21" s="40">
        <v>0.3</v>
      </c>
      <c r="J21" s="34" t="s">
        <v>68</v>
      </c>
      <c r="K21" s="31" t="s">
        <v>65</v>
      </c>
      <c r="L21" s="32" t="s">
        <v>505</v>
      </c>
      <c r="M21" s="31" t="s">
        <v>28</v>
      </c>
      <c r="N21" s="31" t="s">
        <v>28</v>
      </c>
      <c r="O21" s="31" t="s">
        <v>66</v>
      </c>
      <c r="P21" s="31"/>
      <c r="Q21" s="31" t="s">
        <v>27</v>
      </c>
    </row>
    <row r="22" spans="1:17" x14ac:dyDescent="0.3">
      <c r="A22" s="31" t="s">
        <v>31</v>
      </c>
      <c r="B22" s="31" t="s">
        <v>60</v>
      </c>
      <c r="C22" s="31"/>
      <c r="D22" s="31" t="s">
        <v>61</v>
      </c>
      <c r="E22" s="31">
        <v>2561</v>
      </c>
      <c r="F22" s="31" t="str">
        <f>VLOOKUP(E22,[1]Sheet1!$E$2:$G$243,3,FALSE)</f>
        <v>N/V</v>
      </c>
      <c r="G22" s="42" t="s">
        <v>69</v>
      </c>
      <c r="H22" s="42" t="s">
        <v>63</v>
      </c>
      <c r="I22" s="40">
        <v>0.3</v>
      </c>
      <c r="J22" s="34" t="s">
        <v>70</v>
      </c>
      <c r="K22" s="31" t="s">
        <v>65</v>
      </c>
      <c r="L22" s="32" t="s">
        <v>505</v>
      </c>
      <c r="M22" s="31" t="s">
        <v>28</v>
      </c>
      <c r="N22" s="31" t="s">
        <v>28</v>
      </c>
      <c r="O22" s="31" t="s">
        <v>66</v>
      </c>
      <c r="P22" s="31"/>
      <c r="Q22" s="31" t="s">
        <v>27</v>
      </c>
    </row>
    <row r="23" spans="1:17" x14ac:dyDescent="0.3">
      <c r="A23" s="31" t="s">
        <v>31</v>
      </c>
      <c r="B23" s="31" t="s">
        <v>60</v>
      </c>
      <c r="C23" s="31"/>
      <c r="D23" s="31" t="s">
        <v>61</v>
      </c>
      <c r="E23" s="31">
        <v>2562</v>
      </c>
      <c r="F23" s="31" t="str">
        <f>VLOOKUP(E23,[1]Sheet1!$E$2:$G$243,3,FALSE)</f>
        <v>N/V</v>
      </c>
      <c r="G23" s="42" t="s">
        <v>62</v>
      </c>
      <c r="H23" s="42" t="s">
        <v>63</v>
      </c>
      <c r="I23" s="40">
        <v>0.3</v>
      </c>
      <c r="J23" s="34" t="s">
        <v>64</v>
      </c>
      <c r="K23" s="31" t="s">
        <v>65</v>
      </c>
      <c r="L23" s="32" t="s">
        <v>505</v>
      </c>
      <c r="M23" s="31" t="s">
        <v>28</v>
      </c>
      <c r="N23" s="31" t="s">
        <v>34</v>
      </c>
      <c r="O23" s="31" t="s">
        <v>66</v>
      </c>
      <c r="P23" s="31"/>
      <c r="Q23" s="31" t="s">
        <v>27</v>
      </c>
    </row>
    <row r="24" spans="1:17" x14ac:dyDescent="0.3">
      <c r="A24" s="31" t="s">
        <v>31</v>
      </c>
      <c r="B24" s="31" t="s">
        <v>45</v>
      </c>
      <c r="C24" s="31"/>
      <c r="D24" s="31" t="s">
        <v>33</v>
      </c>
      <c r="E24" s="31">
        <v>1351</v>
      </c>
      <c r="F24" s="31">
        <f>VLOOKUP(E24,[1]Sheet1!$E$2:$G$243,3,FALSE)</f>
        <v>2018</v>
      </c>
      <c r="G24" s="42" t="s">
        <v>506</v>
      </c>
      <c r="H24" s="42" t="s">
        <v>72</v>
      </c>
      <c r="I24" s="40">
        <v>0.13</v>
      </c>
      <c r="J24" s="34" t="s">
        <v>76</v>
      </c>
      <c r="K24" s="31" t="s">
        <v>26</v>
      </c>
      <c r="L24" s="32" t="s">
        <v>487</v>
      </c>
      <c r="M24" s="31" t="s">
        <v>34</v>
      </c>
      <c r="N24" s="31" t="s">
        <v>28</v>
      </c>
      <c r="O24" s="31" t="s">
        <v>34</v>
      </c>
      <c r="P24" s="31" t="s">
        <v>75</v>
      </c>
      <c r="Q24" s="31" t="s">
        <v>27</v>
      </c>
    </row>
    <row r="25" spans="1:17" x14ac:dyDescent="0.3">
      <c r="A25" s="31" t="s">
        <v>31</v>
      </c>
      <c r="B25" s="31" t="s">
        <v>45</v>
      </c>
      <c r="C25" s="31"/>
      <c r="D25" s="31" t="s">
        <v>35</v>
      </c>
      <c r="E25" s="31">
        <v>1353</v>
      </c>
      <c r="F25" s="31">
        <f>VLOOKUP(E25,[1]Sheet1!$E$2:$G$243,3,FALSE)</f>
        <v>2018</v>
      </c>
      <c r="G25" s="42" t="s">
        <v>77</v>
      </c>
      <c r="H25" s="42" t="s">
        <v>72</v>
      </c>
      <c r="I25" s="40">
        <v>0.15</v>
      </c>
      <c r="J25" s="34" t="s">
        <v>73</v>
      </c>
      <c r="K25" s="31" t="s">
        <v>26</v>
      </c>
      <c r="L25" s="32" t="s">
        <v>487</v>
      </c>
      <c r="M25" s="31" t="s">
        <v>34</v>
      </c>
      <c r="N25" s="31" t="s">
        <v>28</v>
      </c>
      <c r="O25" s="31" t="s">
        <v>34</v>
      </c>
      <c r="P25" s="31" t="s">
        <v>75</v>
      </c>
      <c r="Q25" s="31" t="s">
        <v>27</v>
      </c>
    </row>
    <row r="26" spans="1:17" x14ac:dyDescent="0.3">
      <c r="A26" s="31" t="s">
        <v>31</v>
      </c>
      <c r="B26" s="31" t="s">
        <v>45</v>
      </c>
      <c r="C26" s="31"/>
      <c r="D26" s="31" t="s">
        <v>33</v>
      </c>
      <c r="E26" s="31">
        <v>1354</v>
      </c>
      <c r="F26" s="31">
        <f>VLOOKUP(E26,[1]Sheet1!$E$2:$G$243,3,FALSE)</f>
        <v>2020</v>
      </c>
      <c r="G26" s="42" t="s">
        <v>507</v>
      </c>
      <c r="H26" s="42" t="s">
        <v>72</v>
      </c>
      <c r="I26" s="40">
        <v>0.14499999999999999</v>
      </c>
      <c r="J26" s="34" t="s">
        <v>78</v>
      </c>
      <c r="K26" s="31" t="s">
        <v>26</v>
      </c>
      <c r="L26" s="32" t="s">
        <v>487</v>
      </c>
      <c r="M26" s="31" t="s">
        <v>34</v>
      </c>
      <c r="N26" s="31" t="s">
        <v>28</v>
      </c>
      <c r="O26" s="31" t="s">
        <v>34</v>
      </c>
      <c r="P26" s="31" t="s">
        <v>75</v>
      </c>
      <c r="Q26" s="31" t="s">
        <v>27</v>
      </c>
    </row>
    <row r="27" spans="1:17" x14ac:dyDescent="0.3">
      <c r="A27" s="31" t="s">
        <v>31</v>
      </c>
      <c r="B27" s="31" t="s">
        <v>45</v>
      </c>
      <c r="C27" s="31"/>
      <c r="D27" s="31" t="s">
        <v>33</v>
      </c>
      <c r="E27" s="31">
        <v>1358</v>
      </c>
      <c r="F27" s="31">
        <f>VLOOKUP(E27,[1]Sheet1!$E$2:$G$243,3,FALSE)</f>
        <v>2022</v>
      </c>
      <c r="G27" s="42" t="s">
        <v>509</v>
      </c>
      <c r="H27" s="42" t="s">
        <v>72</v>
      </c>
      <c r="I27" s="40">
        <v>0.16</v>
      </c>
      <c r="J27" s="34" t="s">
        <v>78</v>
      </c>
      <c r="K27" s="31" t="s">
        <v>65</v>
      </c>
      <c r="L27" s="32" t="s">
        <v>487</v>
      </c>
      <c r="M27" s="31" t="s">
        <v>34</v>
      </c>
      <c r="N27" s="31" t="s">
        <v>28</v>
      </c>
      <c r="O27" s="31" t="s">
        <v>34</v>
      </c>
      <c r="P27" s="31" t="s">
        <v>75</v>
      </c>
      <c r="Q27" s="31" t="s">
        <v>27</v>
      </c>
    </row>
    <row r="28" spans="1:17" x14ac:dyDescent="0.3">
      <c r="A28" s="31" t="s">
        <v>31</v>
      </c>
      <c r="B28" s="31" t="s">
        <v>45</v>
      </c>
      <c r="C28" s="31"/>
      <c r="D28" s="31" t="s">
        <v>33</v>
      </c>
      <c r="E28" s="31" t="s">
        <v>80</v>
      </c>
      <c r="F28" s="31">
        <f>VLOOKUP(E28,[1]Sheet1!$E$2:$G$243,3,FALSE)</f>
        <v>2021</v>
      </c>
      <c r="G28" s="42" t="s">
        <v>81</v>
      </c>
      <c r="H28" s="42" t="s">
        <v>72</v>
      </c>
      <c r="I28" s="40">
        <v>0.16500000000000001</v>
      </c>
      <c r="J28" s="34" t="s">
        <v>78</v>
      </c>
      <c r="K28" s="31" t="s">
        <v>26</v>
      </c>
      <c r="L28" s="32" t="s">
        <v>498</v>
      </c>
      <c r="M28" s="31" t="s">
        <v>34</v>
      </c>
      <c r="N28" s="31" t="s">
        <v>28</v>
      </c>
      <c r="O28" s="31" t="s">
        <v>34</v>
      </c>
      <c r="P28" s="31" t="s">
        <v>75</v>
      </c>
      <c r="Q28" s="31" t="s">
        <v>27</v>
      </c>
    </row>
    <row r="29" spans="1:17" x14ac:dyDescent="0.3">
      <c r="A29" s="31" t="s">
        <v>31</v>
      </c>
      <c r="B29" s="31" t="s">
        <v>45</v>
      </c>
      <c r="C29" s="31"/>
      <c r="D29" s="31" t="s">
        <v>33</v>
      </c>
      <c r="E29" s="31" t="s">
        <v>71</v>
      </c>
      <c r="F29" s="31" t="str">
        <f>VLOOKUP(E29,[1]Sheet1!$E$2:$G$243,3,FALSE)</f>
        <v>*2018</v>
      </c>
      <c r="G29" s="42" t="s">
        <v>510</v>
      </c>
      <c r="H29" s="42" t="s">
        <v>72</v>
      </c>
      <c r="I29" s="40">
        <v>0.16500000000000001</v>
      </c>
      <c r="J29" s="34" t="s">
        <v>73</v>
      </c>
      <c r="K29" s="31" t="s">
        <v>26</v>
      </c>
      <c r="L29" s="32" t="s">
        <v>498</v>
      </c>
      <c r="M29" s="31" t="s">
        <v>34</v>
      </c>
      <c r="N29" s="31" t="s">
        <v>28</v>
      </c>
      <c r="O29" s="31" t="s">
        <v>34</v>
      </c>
      <c r="P29" s="31" t="s">
        <v>75</v>
      </c>
      <c r="Q29" s="31" t="s">
        <v>74</v>
      </c>
    </row>
    <row r="30" spans="1:17" x14ac:dyDescent="0.3">
      <c r="A30" s="31" t="s">
        <v>31</v>
      </c>
      <c r="B30" s="31" t="s">
        <v>45</v>
      </c>
      <c r="C30" s="31"/>
      <c r="D30" s="31" t="s">
        <v>33</v>
      </c>
      <c r="E30" s="31" t="s">
        <v>79</v>
      </c>
      <c r="F30" s="31">
        <f>VLOOKUP(E30,[1]Sheet1!$E$2:$G$243,3,FALSE)</f>
        <v>2021</v>
      </c>
      <c r="G30" s="42" t="s">
        <v>509</v>
      </c>
      <c r="H30" s="42" t="s">
        <v>72</v>
      </c>
      <c r="I30" s="40">
        <v>0.13</v>
      </c>
      <c r="J30" s="34" t="s">
        <v>508</v>
      </c>
      <c r="K30" s="31" t="s">
        <v>65</v>
      </c>
      <c r="L30" s="32" t="s">
        <v>498</v>
      </c>
      <c r="M30" s="31" t="s">
        <v>34</v>
      </c>
      <c r="N30" s="31" t="s">
        <v>28</v>
      </c>
      <c r="O30" s="31" t="s">
        <v>34</v>
      </c>
      <c r="P30" s="31" t="s">
        <v>75</v>
      </c>
      <c r="Q30" s="31" t="s">
        <v>27</v>
      </c>
    </row>
    <row r="31" spans="1:17" x14ac:dyDescent="0.3">
      <c r="A31" s="31" t="s">
        <v>31</v>
      </c>
      <c r="B31" s="31" t="s">
        <v>82</v>
      </c>
      <c r="C31" s="31"/>
      <c r="D31" s="31" t="s">
        <v>52</v>
      </c>
      <c r="E31" s="31">
        <v>1572</v>
      </c>
      <c r="F31" s="31">
        <f>VLOOKUP(E31,[1]Sheet1!$E$2:$G$243,3,FALSE)</f>
        <v>2022</v>
      </c>
      <c r="G31" s="42" t="s">
        <v>101</v>
      </c>
      <c r="H31" s="42" t="s">
        <v>84</v>
      </c>
      <c r="I31" s="40">
        <v>0.13</v>
      </c>
      <c r="J31" s="34" t="s">
        <v>102</v>
      </c>
      <c r="K31" s="31" t="s">
        <v>26</v>
      </c>
      <c r="L31" s="32" t="s">
        <v>487</v>
      </c>
      <c r="M31" s="31" t="s">
        <v>28</v>
      </c>
      <c r="N31" s="31" t="s">
        <v>28</v>
      </c>
      <c r="O31" s="31" t="s">
        <v>66</v>
      </c>
      <c r="P31" s="31"/>
      <c r="Q31" s="31" t="s">
        <v>27</v>
      </c>
    </row>
    <row r="32" spans="1:17" ht="24" x14ac:dyDescent="0.3">
      <c r="A32" s="31" t="s">
        <v>31</v>
      </c>
      <c r="B32" s="31" t="s">
        <v>82</v>
      </c>
      <c r="C32" s="31"/>
      <c r="D32" s="31" t="s">
        <v>33</v>
      </c>
      <c r="E32" s="31">
        <v>1573</v>
      </c>
      <c r="F32" s="31">
        <v>2019</v>
      </c>
      <c r="G32" s="43" t="s">
        <v>514</v>
      </c>
      <c r="H32" s="42" t="s">
        <v>84</v>
      </c>
      <c r="I32" s="40">
        <v>0.14000000000000001</v>
      </c>
      <c r="J32" s="34" t="s">
        <v>602</v>
      </c>
      <c r="K32" s="31" t="s">
        <v>26</v>
      </c>
      <c r="L32" s="32" t="s">
        <v>487</v>
      </c>
      <c r="M32" s="31" t="s">
        <v>180</v>
      </c>
      <c r="N32" s="31" t="s">
        <v>28</v>
      </c>
      <c r="O32" s="31" t="s">
        <v>180</v>
      </c>
      <c r="P32" s="31"/>
      <c r="Q32" s="31"/>
    </row>
    <row r="33" spans="1:17" x14ac:dyDescent="0.3">
      <c r="A33" s="31" t="s">
        <v>31</v>
      </c>
      <c r="B33" s="31" t="s">
        <v>82</v>
      </c>
      <c r="C33" s="31"/>
      <c r="D33" s="31" t="s">
        <v>33</v>
      </c>
      <c r="E33" s="31">
        <v>1575</v>
      </c>
      <c r="F33" s="31">
        <f>VLOOKUP(E33,[1]Sheet1!$E$2:$G$243,3,FALSE)</f>
        <v>2022</v>
      </c>
      <c r="G33" s="42" t="s">
        <v>97</v>
      </c>
      <c r="H33" s="42" t="s">
        <v>84</v>
      </c>
      <c r="I33" s="33"/>
      <c r="J33" s="34" t="s">
        <v>98</v>
      </c>
      <c r="K33" s="31" t="s">
        <v>26</v>
      </c>
      <c r="L33" s="32" t="s">
        <v>487</v>
      </c>
      <c r="M33" s="31" t="s">
        <v>28</v>
      </c>
      <c r="N33" s="31" t="s">
        <v>28</v>
      </c>
      <c r="O33" s="31" t="s">
        <v>34</v>
      </c>
      <c r="P33" s="31"/>
      <c r="Q33" s="31" t="s">
        <v>27</v>
      </c>
    </row>
    <row r="34" spans="1:17" x14ac:dyDescent="0.3">
      <c r="A34" s="31" t="s">
        <v>31</v>
      </c>
      <c r="B34" s="31" t="s">
        <v>82</v>
      </c>
      <c r="C34" s="31"/>
      <c r="D34" s="31" t="s">
        <v>52</v>
      </c>
      <c r="E34" s="31">
        <v>1576</v>
      </c>
      <c r="F34" s="31">
        <f>VLOOKUP(E34,[1]Sheet1!$E$2:$G$243,3,FALSE)</f>
        <v>2020</v>
      </c>
      <c r="G34" s="42" t="s">
        <v>88</v>
      </c>
      <c r="H34" s="42" t="s">
        <v>84</v>
      </c>
      <c r="I34" s="33">
        <v>14</v>
      </c>
      <c r="J34" s="34" t="s">
        <v>89</v>
      </c>
      <c r="K34" s="31" t="s">
        <v>26</v>
      </c>
      <c r="L34" s="32" t="s">
        <v>487</v>
      </c>
      <c r="M34" s="31" t="s">
        <v>28</v>
      </c>
      <c r="N34" s="31" t="s">
        <v>28</v>
      </c>
      <c r="O34" s="31" t="s">
        <v>66</v>
      </c>
      <c r="P34" s="31"/>
      <c r="Q34" s="31" t="s">
        <v>27</v>
      </c>
    </row>
    <row r="35" spans="1:17" x14ac:dyDescent="0.3">
      <c r="A35" s="31" t="s">
        <v>31</v>
      </c>
      <c r="B35" s="31" t="s">
        <v>82</v>
      </c>
      <c r="C35" s="31"/>
      <c r="D35" s="31" t="s">
        <v>35</v>
      </c>
      <c r="E35" s="31">
        <v>1577</v>
      </c>
      <c r="F35" s="31">
        <f>VLOOKUP(E35,[1]Sheet1!$E$2:$G$243,3,FALSE)</f>
        <v>2020</v>
      </c>
      <c r="G35" s="42" t="s">
        <v>87</v>
      </c>
      <c r="H35" s="42" t="s">
        <v>84</v>
      </c>
      <c r="I35" s="40">
        <v>0.14000000000000001</v>
      </c>
      <c r="J35" s="34" t="s">
        <v>85</v>
      </c>
      <c r="K35" s="31" t="s">
        <v>26</v>
      </c>
      <c r="L35" s="32" t="s">
        <v>487</v>
      </c>
      <c r="M35" s="31" t="s">
        <v>28</v>
      </c>
      <c r="N35" s="31" t="s">
        <v>28</v>
      </c>
      <c r="O35" s="31" t="s">
        <v>34</v>
      </c>
      <c r="P35" s="31"/>
      <c r="Q35" s="31" t="s">
        <v>86</v>
      </c>
    </row>
    <row r="36" spans="1:17" x14ac:dyDescent="0.3">
      <c r="A36" s="31" t="s">
        <v>31</v>
      </c>
      <c r="B36" s="31" t="s">
        <v>82</v>
      </c>
      <c r="C36" s="31"/>
      <c r="D36" s="31" t="s">
        <v>92</v>
      </c>
      <c r="E36" s="31">
        <v>1578</v>
      </c>
      <c r="F36" s="31">
        <f>VLOOKUP(E36,[1]Sheet1!$E$2:$G$243,3,FALSE)</f>
        <v>2019</v>
      </c>
      <c r="G36" s="42" t="s">
        <v>83</v>
      </c>
      <c r="H36" s="42" t="s">
        <v>84</v>
      </c>
      <c r="I36" s="40">
        <v>0.125</v>
      </c>
      <c r="J36" s="34" t="s">
        <v>85</v>
      </c>
      <c r="K36" s="31" t="s">
        <v>26</v>
      </c>
      <c r="L36" s="32" t="s">
        <v>487</v>
      </c>
      <c r="M36" s="31" t="s">
        <v>28</v>
      </c>
      <c r="N36" s="31" t="s">
        <v>28</v>
      </c>
      <c r="O36" s="31" t="s">
        <v>34</v>
      </c>
      <c r="P36" s="31"/>
      <c r="Q36" s="31" t="s">
        <v>86</v>
      </c>
    </row>
    <row r="37" spans="1:17" x14ac:dyDescent="0.3">
      <c r="A37" s="31" t="s">
        <v>31</v>
      </c>
      <c r="B37" s="31" t="s">
        <v>82</v>
      </c>
      <c r="C37" s="31"/>
      <c r="D37" s="31" t="s">
        <v>33</v>
      </c>
      <c r="E37" s="31">
        <v>1584</v>
      </c>
      <c r="F37" s="31">
        <f>VLOOKUP(E37,[1]Sheet1!$E$2:$G$243,3,FALSE)</f>
        <v>2022</v>
      </c>
      <c r="G37" s="42" t="s">
        <v>511</v>
      </c>
      <c r="H37" s="42" t="s">
        <v>84</v>
      </c>
      <c r="I37" s="40">
        <v>0.14000000000000001</v>
      </c>
      <c r="J37" s="34" t="s">
        <v>96</v>
      </c>
      <c r="K37" s="31" t="s">
        <v>65</v>
      </c>
      <c r="L37" s="32" t="s">
        <v>487</v>
      </c>
      <c r="M37" s="31" t="s">
        <v>28</v>
      </c>
      <c r="N37" s="31" t="s">
        <v>28</v>
      </c>
      <c r="O37" s="31" t="s">
        <v>34</v>
      </c>
      <c r="P37" s="31"/>
      <c r="Q37" s="31" t="s">
        <v>27</v>
      </c>
    </row>
    <row r="38" spans="1:17" x14ac:dyDescent="0.3">
      <c r="A38" s="31" t="s">
        <v>31</v>
      </c>
      <c r="B38" s="31" t="s">
        <v>82</v>
      </c>
      <c r="C38" s="31"/>
      <c r="D38" s="31" t="s">
        <v>52</v>
      </c>
      <c r="E38" s="31">
        <v>1586</v>
      </c>
      <c r="F38" s="31">
        <f>VLOOKUP(E38,[1]Sheet1!$E$2:$G$243,3,FALSE)</f>
        <v>2021</v>
      </c>
      <c r="G38" s="42" t="s">
        <v>512</v>
      </c>
      <c r="H38" s="42" t="s">
        <v>84</v>
      </c>
      <c r="I38" s="40">
        <v>0.125</v>
      </c>
      <c r="J38" s="34" t="s">
        <v>85</v>
      </c>
      <c r="K38" s="31" t="s">
        <v>65</v>
      </c>
      <c r="L38" s="32" t="s">
        <v>487</v>
      </c>
      <c r="M38" s="31" t="s">
        <v>28</v>
      </c>
      <c r="N38" s="31" t="s">
        <v>28</v>
      </c>
      <c r="O38" s="31" t="s">
        <v>34</v>
      </c>
      <c r="P38" s="31"/>
      <c r="Q38" s="31" t="s">
        <v>27</v>
      </c>
    </row>
    <row r="39" spans="1:17" x14ac:dyDescent="0.3">
      <c r="A39" s="31" t="s">
        <v>31</v>
      </c>
      <c r="B39" s="31" t="s">
        <v>82</v>
      </c>
      <c r="C39" s="31"/>
      <c r="D39" s="31" t="s">
        <v>52</v>
      </c>
      <c r="E39" s="31">
        <v>1588</v>
      </c>
      <c r="F39" s="31" t="str">
        <f>VLOOKUP(E39,[1]Sheet1!$E$2:$G$243,3,FALSE)</f>
        <v>*2022</v>
      </c>
      <c r="G39" s="42" t="s">
        <v>513</v>
      </c>
      <c r="H39" s="42" t="s">
        <v>84</v>
      </c>
      <c r="I39" s="33">
        <v>12.5</v>
      </c>
      <c r="J39" s="34" t="s">
        <v>93</v>
      </c>
      <c r="K39" s="31" t="s">
        <v>65</v>
      </c>
      <c r="L39" s="32" t="s">
        <v>487</v>
      </c>
      <c r="M39" s="31" t="s">
        <v>28</v>
      </c>
      <c r="N39" s="31" t="s">
        <v>28</v>
      </c>
      <c r="O39" s="31" t="s">
        <v>34</v>
      </c>
      <c r="P39" s="31"/>
      <c r="Q39" s="31" t="s">
        <v>27</v>
      </c>
    </row>
    <row r="40" spans="1:17" x14ac:dyDescent="0.3">
      <c r="A40" s="31" t="s">
        <v>31</v>
      </c>
      <c r="B40" s="31" t="s">
        <v>82</v>
      </c>
      <c r="C40" s="31"/>
      <c r="D40" s="31" t="s">
        <v>33</v>
      </c>
      <c r="E40" s="31" t="s">
        <v>90</v>
      </c>
      <c r="F40" s="31">
        <f>VLOOKUP(E40,[1]Sheet1!$E$2:$G$243,3,FALSE)</f>
        <v>2020</v>
      </c>
      <c r="G40" s="42" t="s">
        <v>91</v>
      </c>
      <c r="H40" s="42" t="s">
        <v>84</v>
      </c>
      <c r="I40" s="40">
        <v>0.14000000000000001</v>
      </c>
      <c r="J40" s="34" t="s">
        <v>85</v>
      </c>
      <c r="K40" s="31" t="s">
        <v>26</v>
      </c>
      <c r="L40" s="32" t="s">
        <v>487</v>
      </c>
      <c r="M40" s="31" t="s">
        <v>28</v>
      </c>
      <c r="N40" s="31" t="s">
        <v>28</v>
      </c>
      <c r="O40" s="31" t="s">
        <v>66</v>
      </c>
      <c r="P40" s="31"/>
      <c r="Q40" s="31" t="s">
        <v>27</v>
      </c>
    </row>
    <row r="41" spans="1:17" x14ac:dyDescent="0.3">
      <c r="A41" s="31" t="s">
        <v>31</v>
      </c>
      <c r="B41" s="31" t="s">
        <v>82</v>
      </c>
      <c r="C41" s="31"/>
      <c r="D41" s="31" t="s">
        <v>52</v>
      </c>
      <c r="E41" s="31" t="s">
        <v>94</v>
      </c>
      <c r="F41" s="31" t="str">
        <f>VLOOKUP(E41,[1]Sheet1!$E$2:$G$243,3,FALSE)</f>
        <v>*2020</v>
      </c>
      <c r="G41" s="42" t="s">
        <v>95</v>
      </c>
      <c r="H41" s="42" t="s">
        <v>84</v>
      </c>
      <c r="I41" s="40">
        <v>0.125</v>
      </c>
      <c r="J41" s="34" t="s">
        <v>85</v>
      </c>
      <c r="K41" s="31" t="s">
        <v>26</v>
      </c>
      <c r="L41" s="32" t="s">
        <v>505</v>
      </c>
      <c r="M41" s="31" t="s">
        <v>28</v>
      </c>
      <c r="N41" s="31" t="s">
        <v>28</v>
      </c>
      <c r="O41" s="31" t="s">
        <v>34</v>
      </c>
      <c r="P41" s="31"/>
      <c r="Q41" s="31" t="s">
        <v>27</v>
      </c>
    </row>
    <row r="42" spans="1:17" x14ac:dyDescent="0.3">
      <c r="A42" s="31" t="s">
        <v>31</v>
      </c>
      <c r="B42" s="31" t="s">
        <v>82</v>
      </c>
      <c r="C42" s="31"/>
      <c r="D42" s="31" t="s">
        <v>33</v>
      </c>
      <c r="E42" s="31" t="s">
        <v>99</v>
      </c>
      <c r="F42" s="31">
        <f>VLOOKUP(E42,[1]Sheet1!$E$2:$G$243,3,FALSE)</f>
        <v>2023</v>
      </c>
      <c r="G42" s="45" t="s">
        <v>100</v>
      </c>
      <c r="H42" s="42" t="s">
        <v>84</v>
      </c>
      <c r="I42" s="33"/>
      <c r="J42" s="34" t="s">
        <v>98</v>
      </c>
      <c r="K42" s="31" t="s">
        <v>26</v>
      </c>
      <c r="L42" s="32" t="s">
        <v>487</v>
      </c>
      <c r="M42" s="31" t="s">
        <v>28</v>
      </c>
      <c r="N42" s="31" t="s">
        <v>28</v>
      </c>
      <c r="O42" s="31" t="s">
        <v>66</v>
      </c>
      <c r="P42" s="31"/>
      <c r="Q42" s="31" t="s">
        <v>27</v>
      </c>
    </row>
    <row r="43" spans="1:17" x14ac:dyDescent="0.3">
      <c r="A43" s="31" t="s">
        <v>31</v>
      </c>
      <c r="B43" s="31" t="s">
        <v>237</v>
      </c>
      <c r="C43" s="31"/>
      <c r="D43" s="31" t="s">
        <v>52</v>
      </c>
      <c r="E43" s="31">
        <v>2108</v>
      </c>
      <c r="F43" s="31">
        <f>VLOOKUP(E43,[1]Sheet1!$E$2:$G$243,3,FALSE)</f>
        <v>2018</v>
      </c>
      <c r="G43" s="42" t="s">
        <v>241</v>
      </c>
      <c r="H43" s="42" t="s">
        <v>515</v>
      </c>
      <c r="I43" s="40">
        <v>0.13</v>
      </c>
      <c r="J43" s="34" t="s">
        <v>239</v>
      </c>
      <c r="K43" s="31" t="s">
        <v>26</v>
      </c>
      <c r="L43" s="32" t="s">
        <v>487</v>
      </c>
      <c r="M43" s="31" t="s">
        <v>28</v>
      </c>
      <c r="N43" s="31" t="s">
        <v>34</v>
      </c>
      <c r="O43" s="31" t="s">
        <v>34</v>
      </c>
      <c r="P43" s="31"/>
      <c r="Q43" s="31" t="s">
        <v>86</v>
      </c>
    </row>
    <row r="44" spans="1:17" x14ac:dyDescent="0.3">
      <c r="A44" s="31" t="s">
        <v>31</v>
      </c>
      <c r="B44" s="31" t="s">
        <v>237</v>
      </c>
      <c r="C44" s="31"/>
      <c r="D44" s="31" t="s">
        <v>52</v>
      </c>
      <c r="E44" s="31">
        <v>2109</v>
      </c>
      <c r="F44" s="31">
        <f>VLOOKUP(E44,[1]Sheet1!$E$2:$G$243,3,FALSE)</f>
        <v>2017</v>
      </c>
      <c r="G44" s="42" t="s">
        <v>242</v>
      </c>
      <c r="H44" s="42" t="s">
        <v>515</v>
      </c>
      <c r="I44" s="40">
        <v>0.14000000000000001</v>
      </c>
      <c r="J44" s="34" t="s">
        <v>239</v>
      </c>
      <c r="K44" s="31" t="s">
        <v>26</v>
      </c>
      <c r="L44" s="32" t="s">
        <v>487</v>
      </c>
      <c r="M44" s="31" t="s">
        <v>28</v>
      </c>
      <c r="N44" s="31" t="s">
        <v>34</v>
      </c>
      <c r="O44" s="31" t="s">
        <v>34</v>
      </c>
      <c r="P44" s="31"/>
      <c r="Q44" s="31" t="s">
        <v>27</v>
      </c>
    </row>
    <row r="45" spans="1:17" x14ac:dyDescent="0.3">
      <c r="A45" s="31" t="s">
        <v>31</v>
      </c>
      <c r="B45" s="31" t="s">
        <v>237</v>
      </c>
      <c r="C45" s="31"/>
      <c r="D45" s="31" t="s">
        <v>33</v>
      </c>
      <c r="E45" s="31">
        <v>2110</v>
      </c>
      <c r="F45" s="31">
        <f>VLOOKUP(E45,[1]Sheet1!$E$2:$G$243,3,FALSE)</f>
        <v>2019</v>
      </c>
      <c r="G45" s="42" t="s">
        <v>249</v>
      </c>
      <c r="H45" s="42" t="s">
        <v>515</v>
      </c>
      <c r="I45" s="40">
        <v>0.15</v>
      </c>
      <c r="J45" s="34" t="s">
        <v>195</v>
      </c>
      <c r="K45" s="31" t="s">
        <v>26</v>
      </c>
      <c r="L45" s="32" t="s">
        <v>516</v>
      </c>
      <c r="M45" s="31" t="s">
        <v>28</v>
      </c>
      <c r="N45" s="31" t="s">
        <v>34</v>
      </c>
      <c r="O45" s="31" t="s">
        <v>34</v>
      </c>
      <c r="P45" s="31"/>
      <c r="Q45" s="31" t="s">
        <v>27</v>
      </c>
    </row>
    <row r="46" spans="1:17" x14ac:dyDescent="0.3">
      <c r="A46" s="31" t="s">
        <v>31</v>
      </c>
      <c r="B46" s="31" t="s">
        <v>237</v>
      </c>
      <c r="C46" s="31"/>
      <c r="D46" s="31" t="s">
        <v>33</v>
      </c>
      <c r="E46" s="31">
        <v>2111</v>
      </c>
      <c r="F46" s="31">
        <f>VLOOKUP(E46,[1]Sheet1!$E$2:$G$243,3,FALSE)</f>
        <v>2022</v>
      </c>
      <c r="G46" s="42" t="s">
        <v>247</v>
      </c>
      <c r="H46" s="42" t="s">
        <v>515</v>
      </c>
      <c r="I46" s="40">
        <v>0.14499999999999999</v>
      </c>
      <c r="J46" s="34" t="s">
        <v>248</v>
      </c>
      <c r="K46" s="31" t="s">
        <v>26</v>
      </c>
      <c r="L46" s="32" t="s">
        <v>487</v>
      </c>
      <c r="M46" s="31" t="s">
        <v>28</v>
      </c>
      <c r="N46" s="31" t="s">
        <v>34</v>
      </c>
      <c r="O46" s="31" t="s">
        <v>34</v>
      </c>
      <c r="P46" s="31"/>
      <c r="Q46" s="31" t="s">
        <v>27</v>
      </c>
    </row>
    <row r="47" spans="1:17" x14ac:dyDescent="0.3">
      <c r="A47" s="31" t="e">
        <v>#N/A</v>
      </c>
      <c r="B47" s="31" t="e">
        <v>#N/A</v>
      </c>
      <c r="C47" s="31"/>
      <c r="D47" s="31" t="e">
        <v>#N/A</v>
      </c>
      <c r="E47" s="31">
        <v>2115</v>
      </c>
      <c r="F47" s="31" t="str">
        <f>VLOOKUP(E47,[1]Sheet1!$E$2:$G$243,3,FALSE)</f>
        <v>*2021</v>
      </c>
      <c r="G47" s="42" t="s">
        <v>519</v>
      </c>
      <c r="H47" s="42" t="s">
        <v>515</v>
      </c>
      <c r="I47" s="40">
        <v>0.13</v>
      </c>
      <c r="J47" s="34" t="s">
        <v>520</v>
      </c>
      <c r="K47" s="31" t="s">
        <v>26</v>
      </c>
      <c r="L47" s="32" t="s">
        <v>487</v>
      </c>
      <c r="M47" s="31" t="s">
        <v>28</v>
      </c>
      <c r="N47" s="31" t="s">
        <v>34</v>
      </c>
      <c r="O47" s="31" t="s">
        <v>34</v>
      </c>
      <c r="P47" s="31"/>
      <c r="Q47" s="31"/>
    </row>
    <row r="48" spans="1:17" x14ac:dyDescent="0.3">
      <c r="A48" s="31" t="s">
        <v>31</v>
      </c>
      <c r="B48" s="31" t="s">
        <v>237</v>
      </c>
      <c r="C48" s="31"/>
      <c r="D48" s="31" t="s">
        <v>52</v>
      </c>
      <c r="E48" s="31">
        <v>2120</v>
      </c>
      <c r="F48" s="31">
        <f>VLOOKUP(E48,[1]Sheet1!$E$2:$G$243,3,FALSE)</f>
        <v>2022</v>
      </c>
      <c r="G48" s="42" t="s">
        <v>517</v>
      </c>
      <c r="H48" s="42" t="s">
        <v>515</v>
      </c>
      <c r="I48" s="40">
        <v>0.14000000000000001</v>
      </c>
      <c r="J48" s="34" t="s">
        <v>55</v>
      </c>
      <c r="K48" s="31" t="s">
        <v>65</v>
      </c>
      <c r="L48" s="32" t="s">
        <v>487</v>
      </c>
      <c r="M48" s="31" t="s">
        <v>28</v>
      </c>
      <c r="N48" s="31" t="s">
        <v>34</v>
      </c>
      <c r="O48" s="31" t="s">
        <v>34</v>
      </c>
      <c r="P48" s="31"/>
      <c r="Q48" s="31" t="s">
        <v>27</v>
      </c>
    </row>
    <row r="49" spans="1:17" x14ac:dyDescent="0.3">
      <c r="A49" s="31" t="s">
        <v>31</v>
      </c>
      <c r="B49" s="31" t="s">
        <v>237</v>
      </c>
      <c r="C49" s="31"/>
      <c r="D49" s="31" t="s">
        <v>52</v>
      </c>
      <c r="E49" s="31">
        <v>2121</v>
      </c>
      <c r="F49" s="31">
        <f>VLOOKUP(E49,[1]Sheet1!$E$2:$G$243,3,FALSE)</f>
        <v>2022</v>
      </c>
      <c r="G49" s="42" t="s">
        <v>245</v>
      </c>
      <c r="H49" s="42" t="s">
        <v>515</v>
      </c>
      <c r="I49" s="40">
        <v>0.13500000000000001</v>
      </c>
      <c r="J49" s="34" t="s">
        <v>246</v>
      </c>
      <c r="K49" s="31" t="s">
        <v>26</v>
      </c>
      <c r="L49" s="32" t="s">
        <v>487</v>
      </c>
      <c r="M49" s="31" t="s">
        <v>28</v>
      </c>
      <c r="N49" s="31" t="s">
        <v>34</v>
      </c>
      <c r="O49" s="31" t="s">
        <v>34</v>
      </c>
      <c r="P49" s="31"/>
      <c r="Q49" s="31" t="s">
        <v>27</v>
      </c>
    </row>
    <row r="50" spans="1:17" x14ac:dyDescent="0.3">
      <c r="A50" s="31" t="s">
        <v>31</v>
      </c>
      <c r="B50" s="31" t="s">
        <v>237</v>
      </c>
      <c r="C50" s="31"/>
      <c r="D50" s="31" t="s">
        <v>33</v>
      </c>
      <c r="E50" s="31">
        <v>2125</v>
      </c>
      <c r="F50" s="31">
        <f>VLOOKUP(E50,[1]Sheet1!$E$2:$G$243,3,FALSE)</f>
        <v>2022</v>
      </c>
      <c r="G50" s="42" t="s">
        <v>244</v>
      </c>
      <c r="H50" s="42" t="s">
        <v>515</v>
      </c>
      <c r="I50" s="40">
        <v>0.14000000000000001</v>
      </c>
      <c r="J50" s="34" t="s">
        <v>195</v>
      </c>
      <c r="K50" s="31" t="s">
        <v>26</v>
      </c>
      <c r="L50" s="32" t="s">
        <v>487</v>
      </c>
      <c r="M50" s="31" t="s">
        <v>28</v>
      </c>
      <c r="N50" s="31" t="s">
        <v>34</v>
      </c>
      <c r="O50" s="31" t="s">
        <v>34</v>
      </c>
      <c r="P50" s="31"/>
      <c r="Q50" s="31" t="s">
        <v>27</v>
      </c>
    </row>
    <row r="51" spans="1:17" x14ac:dyDescent="0.3">
      <c r="A51" s="31" t="s">
        <v>31</v>
      </c>
      <c r="B51" s="31" t="s">
        <v>237</v>
      </c>
      <c r="C51" s="31"/>
      <c r="D51" s="31" t="s">
        <v>52</v>
      </c>
      <c r="E51" s="31">
        <v>2126</v>
      </c>
      <c r="F51" s="31">
        <f>VLOOKUP(E51,[1]Sheet1!$E$2:$G$243,3,FALSE)</f>
        <v>2020</v>
      </c>
      <c r="G51" s="42" t="s">
        <v>238</v>
      </c>
      <c r="H51" s="42" t="s">
        <v>515</v>
      </c>
      <c r="I51" s="40">
        <v>0.13500000000000001</v>
      </c>
      <c r="J51" s="34" t="s">
        <v>239</v>
      </c>
      <c r="K51" s="31" t="s">
        <v>26</v>
      </c>
      <c r="L51" s="32" t="s">
        <v>487</v>
      </c>
      <c r="M51" s="31" t="s">
        <v>28</v>
      </c>
      <c r="N51" s="31" t="s">
        <v>34</v>
      </c>
      <c r="O51" s="31" t="s">
        <v>34</v>
      </c>
      <c r="P51" s="31"/>
      <c r="Q51" s="31" t="s">
        <v>240</v>
      </c>
    </row>
    <row r="52" spans="1:17" x14ac:dyDescent="0.3">
      <c r="A52" s="31" t="s">
        <v>31</v>
      </c>
      <c r="B52" s="31" t="s">
        <v>237</v>
      </c>
      <c r="C52" s="31"/>
      <c r="D52" s="31" t="s">
        <v>52</v>
      </c>
      <c r="E52" s="31">
        <v>2127</v>
      </c>
      <c r="F52" s="31">
        <f>VLOOKUP(E52,[1]Sheet1!$E$2:$G$243,3,FALSE)</f>
        <v>2021</v>
      </c>
      <c r="G52" s="42" t="s">
        <v>243</v>
      </c>
      <c r="H52" s="42" t="s">
        <v>515</v>
      </c>
      <c r="I52" s="40">
        <v>0.13500000000000001</v>
      </c>
      <c r="J52" s="34" t="s">
        <v>239</v>
      </c>
      <c r="K52" s="31" t="s">
        <v>26</v>
      </c>
      <c r="L52" s="32" t="s">
        <v>487</v>
      </c>
      <c r="M52" s="31" t="s">
        <v>28</v>
      </c>
      <c r="N52" s="31" t="s">
        <v>34</v>
      </c>
      <c r="O52" s="31" t="s">
        <v>34</v>
      </c>
      <c r="P52" s="31"/>
      <c r="Q52" s="31" t="s">
        <v>27</v>
      </c>
    </row>
    <row r="53" spans="1:17" x14ac:dyDescent="0.3">
      <c r="A53" s="31" t="s">
        <v>31</v>
      </c>
      <c r="B53" s="31" t="s">
        <v>237</v>
      </c>
      <c r="C53" s="31"/>
      <c r="D53" s="31" t="s">
        <v>33</v>
      </c>
      <c r="E53" s="31">
        <v>2129</v>
      </c>
      <c r="F53" s="31">
        <f>VLOOKUP(E53,[1]Sheet1!$E$2:$G$243,3,FALSE)</f>
        <v>2022</v>
      </c>
      <c r="G53" s="42" t="s">
        <v>518</v>
      </c>
      <c r="H53" s="42" t="s">
        <v>515</v>
      </c>
      <c r="I53" s="40">
        <v>0.13500000000000001</v>
      </c>
      <c r="J53" s="34" t="s">
        <v>195</v>
      </c>
      <c r="K53" s="31" t="s">
        <v>65</v>
      </c>
      <c r="L53" s="32" t="s">
        <v>487</v>
      </c>
      <c r="M53" s="31" t="s">
        <v>28</v>
      </c>
      <c r="N53" s="31" t="s">
        <v>34</v>
      </c>
      <c r="O53" s="31" t="s">
        <v>34</v>
      </c>
      <c r="P53" s="31"/>
      <c r="Q53" s="31" t="s">
        <v>27</v>
      </c>
    </row>
    <row r="54" spans="1:17" x14ac:dyDescent="0.3">
      <c r="A54" s="31" t="s">
        <v>103</v>
      </c>
      <c r="B54" s="31" t="s">
        <v>104</v>
      </c>
      <c r="C54" s="31"/>
      <c r="D54" s="31" t="s">
        <v>52</v>
      </c>
      <c r="E54" s="31">
        <v>7900</v>
      </c>
      <c r="F54" s="31">
        <f>VLOOKUP(E54,[1]Sheet1!$E$2:$G$243,3,FALSE)</f>
        <v>2022</v>
      </c>
      <c r="G54" s="42" t="s">
        <v>113</v>
      </c>
      <c r="H54" s="42" t="s">
        <v>106</v>
      </c>
      <c r="I54" s="40">
        <v>0.13</v>
      </c>
      <c r="J54" s="34" t="s">
        <v>57</v>
      </c>
      <c r="K54" s="31" t="s">
        <v>26</v>
      </c>
      <c r="L54" s="32" t="s">
        <v>487</v>
      </c>
      <c r="M54" s="31" t="s">
        <v>28</v>
      </c>
      <c r="N54" s="31" t="s">
        <v>28</v>
      </c>
      <c r="O54" s="31" t="s">
        <v>34</v>
      </c>
      <c r="P54" s="31"/>
      <c r="Q54" s="31" t="s">
        <v>27</v>
      </c>
    </row>
    <row r="55" spans="1:17" x14ac:dyDescent="0.3">
      <c r="A55" s="31" t="s">
        <v>103</v>
      </c>
      <c r="B55" s="31" t="s">
        <v>104</v>
      </c>
      <c r="C55" s="31"/>
      <c r="D55" s="31" t="s">
        <v>33</v>
      </c>
      <c r="E55" s="31">
        <v>7901</v>
      </c>
      <c r="F55" s="31">
        <f>VLOOKUP(E55,[1]Sheet1!$E$2:$G$243,3,FALSE)</f>
        <v>2022</v>
      </c>
      <c r="G55" s="42" t="s">
        <v>109</v>
      </c>
      <c r="H55" s="42" t="s">
        <v>106</v>
      </c>
      <c r="I55" s="40">
        <v>0.13500000000000001</v>
      </c>
      <c r="J55" s="34" t="s">
        <v>110</v>
      </c>
      <c r="K55" s="31" t="s">
        <v>26</v>
      </c>
      <c r="L55" s="32" t="s">
        <v>487</v>
      </c>
      <c r="M55" s="31" t="s">
        <v>28</v>
      </c>
      <c r="N55" s="31" t="s">
        <v>28</v>
      </c>
      <c r="O55" s="31" t="s">
        <v>34</v>
      </c>
      <c r="P55" s="31"/>
      <c r="Q55" s="31" t="s">
        <v>27</v>
      </c>
    </row>
    <row r="56" spans="1:17" x14ac:dyDescent="0.3">
      <c r="A56" s="31" t="s">
        <v>103</v>
      </c>
      <c r="B56" s="31" t="s">
        <v>104</v>
      </c>
      <c r="C56" s="31"/>
      <c r="D56" s="31" t="s">
        <v>33</v>
      </c>
      <c r="E56" s="31">
        <v>7902</v>
      </c>
      <c r="F56" s="31">
        <f>VLOOKUP(E56,[1]Sheet1!$E$2:$G$243,3,FALSE)</f>
        <v>2019</v>
      </c>
      <c r="G56" s="42" t="s">
        <v>111</v>
      </c>
      <c r="H56" s="42" t="s">
        <v>106</v>
      </c>
      <c r="I56" s="40">
        <v>0.13</v>
      </c>
      <c r="J56" s="34" t="s">
        <v>112</v>
      </c>
      <c r="K56" s="31" t="s">
        <v>26</v>
      </c>
      <c r="L56" s="32" t="s">
        <v>487</v>
      </c>
      <c r="M56" s="31" t="s">
        <v>28</v>
      </c>
      <c r="N56" s="31" t="s">
        <v>28</v>
      </c>
      <c r="O56" s="31" t="s">
        <v>34</v>
      </c>
      <c r="P56" s="31"/>
      <c r="Q56" s="31" t="s">
        <v>27</v>
      </c>
    </row>
    <row r="57" spans="1:17" ht="24" x14ac:dyDescent="0.3">
      <c r="A57" s="31" t="s">
        <v>103</v>
      </c>
      <c r="B57" s="31" t="s">
        <v>104</v>
      </c>
      <c r="C57" s="31"/>
      <c r="D57" s="31" t="s">
        <v>33</v>
      </c>
      <c r="E57" s="31">
        <v>7903</v>
      </c>
      <c r="F57" s="31">
        <f>VLOOKUP(E57,[1]Sheet1!$E$2:$G$243,3,FALSE)</f>
        <v>2018</v>
      </c>
      <c r="G57" s="42" t="s">
        <v>105</v>
      </c>
      <c r="H57" s="42" t="s">
        <v>106</v>
      </c>
      <c r="I57" s="40">
        <v>0.13500000000000001</v>
      </c>
      <c r="J57" s="34" t="s">
        <v>107</v>
      </c>
      <c r="K57" s="31" t="s">
        <v>26</v>
      </c>
      <c r="L57" s="32" t="s">
        <v>487</v>
      </c>
      <c r="M57" s="31" t="s">
        <v>28</v>
      </c>
      <c r="N57" s="31" t="s">
        <v>28</v>
      </c>
      <c r="O57" s="31" t="s">
        <v>34</v>
      </c>
      <c r="P57" s="31"/>
      <c r="Q57" s="31" t="s">
        <v>27</v>
      </c>
    </row>
    <row r="58" spans="1:17" x14ac:dyDescent="0.3">
      <c r="A58" s="31" t="s">
        <v>103</v>
      </c>
      <c r="B58" s="31" t="s">
        <v>104</v>
      </c>
      <c r="C58" s="31"/>
      <c r="D58" s="31" t="s">
        <v>52</v>
      </c>
      <c r="E58" s="31">
        <v>7904</v>
      </c>
      <c r="F58" s="31">
        <f>VLOOKUP(E58,[1]Sheet1!$E$2:$G$243,3,FALSE)</f>
        <v>2022</v>
      </c>
      <c r="G58" s="42" t="s">
        <v>114</v>
      </c>
      <c r="H58" s="42" t="s">
        <v>106</v>
      </c>
      <c r="I58" s="40">
        <v>0.13500000000000001</v>
      </c>
      <c r="J58" s="34" t="s">
        <v>195</v>
      </c>
      <c r="K58" s="31" t="s">
        <v>26</v>
      </c>
      <c r="L58" s="32" t="s">
        <v>487</v>
      </c>
      <c r="M58" s="36" t="s">
        <v>28</v>
      </c>
      <c r="N58" s="31" t="s">
        <v>28</v>
      </c>
      <c r="O58" s="31" t="s">
        <v>34</v>
      </c>
      <c r="P58" s="31"/>
      <c r="Q58" s="31" t="s">
        <v>27</v>
      </c>
    </row>
    <row r="59" spans="1:17" x14ac:dyDescent="0.3">
      <c r="A59" s="31" t="s">
        <v>103</v>
      </c>
      <c r="B59" s="31" t="s">
        <v>104</v>
      </c>
      <c r="C59" s="31"/>
      <c r="D59" s="31" t="s">
        <v>33</v>
      </c>
      <c r="E59" s="31">
        <v>7905</v>
      </c>
      <c r="F59" s="31">
        <f>VLOOKUP(E59,[1]Sheet1!$E$2:$G$243,3,FALSE)</f>
        <v>2022</v>
      </c>
      <c r="G59" s="42" t="s">
        <v>108</v>
      </c>
      <c r="H59" s="42" t="s">
        <v>106</v>
      </c>
      <c r="I59" s="40">
        <v>0.13500000000000001</v>
      </c>
      <c r="J59" s="34" t="s">
        <v>603</v>
      </c>
      <c r="K59" s="31" t="s">
        <v>26</v>
      </c>
      <c r="L59" s="32" t="s">
        <v>487</v>
      </c>
      <c r="M59" s="31" t="s">
        <v>28</v>
      </c>
      <c r="N59" s="31" t="s">
        <v>28</v>
      </c>
      <c r="O59" s="31" t="s">
        <v>34</v>
      </c>
      <c r="P59" s="31"/>
      <c r="Q59" s="31" t="s">
        <v>27</v>
      </c>
    </row>
    <row r="60" spans="1:17" ht="24" x14ac:dyDescent="0.3">
      <c r="A60" s="31" t="s">
        <v>31</v>
      </c>
      <c r="B60" s="31" t="s">
        <v>115</v>
      </c>
      <c r="C60" s="31"/>
      <c r="D60" s="31" t="s">
        <v>52</v>
      </c>
      <c r="E60" s="31">
        <v>1040</v>
      </c>
      <c r="F60" s="31" t="str">
        <f>VLOOKUP(E60,[1]Sheet1!$E$2:$G$243,3,FALSE)</f>
        <v>*2022</v>
      </c>
      <c r="G60" s="42" t="s">
        <v>116</v>
      </c>
      <c r="H60" s="42" t="s">
        <v>117</v>
      </c>
      <c r="I60" s="40">
        <v>0.13500000000000001</v>
      </c>
      <c r="J60" s="34" t="s">
        <v>118</v>
      </c>
      <c r="K60" s="31" t="s">
        <v>26</v>
      </c>
      <c r="L60" s="32" t="s">
        <v>487</v>
      </c>
      <c r="M60" s="31" t="s">
        <v>28</v>
      </c>
      <c r="N60" s="31" t="s">
        <v>28</v>
      </c>
      <c r="O60" s="31" t="s">
        <v>34</v>
      </c>
      <c r="P60" s="31"/>
      <c r="Q60" s="31" t="s">
        <v>27</v>
      </c>
    </row>
    <row r="61" spans="1:17" x14ac:dyDescent="0.3">
      <c r="A61" s="31" t="s">
        <v>31</v>
      </c>
      <c r="B61" s="31" t="s">
        <v>119</v>
      </c>
      <c r="C61" s="31"/>
      <c r="D61" s="31" t="s">
        <v>33</v>
      </c>
      <c r="E61" s="31">
        <v>1413</v>
      </c>
      <c r="F61" s="31">
        <f>VLOOKUP(E61,[1]Sheet1!$E$2:$G$243,3,FALSE)</f>
        <v>2022</v>
      </c>
      <c r="G61" s="42" t="s">
        <v>120</v>
      </c>
      <c r="H61" s="42" t="s">
        <v>121</v>
      </c>
      <c r="I61" s="40">
        <v>0.14000000000000001</v>
      </c>
      <c r="J61" s="34" t="s">
        <v>122</v>
      </c>
      <c r="K61" s="31" t="s">
        <v>26</v>
      </c>
      <c r="L61" s="32" t="s">
        <v>487</v>
      </c>
      <c r="M61" s="31" t="s">
        <v>28</v>
      </c>
      <c r="N61" s="31" t="s">
        <v>28</v>
      </c>
      <c r="O61" s="31" t="s">
        <v>34</v>
      </c>
      <c r="P61" s="31"/>
      <c r="Q61" s="31" t="s">
        <v>123</v>
      </c>
    </row>
    <row r="62" spans="1:17" x14ac:dyDescent="0.3">
      <c r="A62" s="31" t="s">
        <v>31</v>
      </c>
      <c r="B62" s="31" t="s">
        <v>119</v>
      </c>
      <c r="C62" s="31"/>
      <c r="D62" s="31" t="s">
        <v>33</v>
      </c>
      <c r="E62" s="31">
        <v>1414</v>
      </c>
      <c r="F62" s="31">
        <f>VLOOKUP(E62,[1]Sheet1!$E$2:$G$243,3,FALSE)</f>
        <v>2020</v>
      </c>
      <c r="G62" s="42" t="s">
        <v>126</v>
      </c>
      <c r="H62" s="42" t="s">
        <v>121</v>
      </c>
      <c r="I62" s="40">
        <v>0.15</v>
      </c>
      <c r="J62" s="34" t="s">
        <v>122</v>
      </c>
      <c r="K62" s="31" t="s">
        <v>26</v>
      </c>
      <c r="L62" s="32" t="s">
        <v>487</v>
      </c>
      <c r="M62" s="31" t="s">
        <v>28</v>
      </c>
      <c r="N62" s="31" t="s">
        <v>28</v>
      </c>
      <c r="O62" s="31" t="s">
        <v>34</v>
      </c>
      <c r="P62" s="31"/>
      <c r="Q62" s="31" t="s">
        <v>127</v>
      </c>
    </row>
    <row r="63" spans="1:17" x14ac:dyDescent="0.3">
      <c r="A63" s="31" t="s">
        <v>31</v>
      </c>
      <c r="B63" s="31" t="s">
        <v>119</v>
      </c>
      <c r="C63" s="31"/>
      <c r="D63" s="31" t="s">
        <v>33</v>
      </c>
      <c r="E63" s="31">
        <v>1416</v>
      </c>
      <c r="F63" s="31">
        <f>VLOOKUP(E63,[1]Sheet1!$E$2:$G$243,3,FALSE)</f>
        <v>2019</v>
      </c>
      <c r="G63" s="42" t="s">
        <v>124</v>
      </c>
      <c r="H63" s="42" t="s">
        <v>121</v>
      </c>
      <c r="I63" s="40">
        <v>0.155</v>
      </c>
      <c r="J63" s="34" t="s">
        <v>122</v>
      </c>
      <c r="K63" s="31" t="s">
        <v>26</v>
      </c>
      <c r="L63" s="32" t="s">
        <v>487</v>
      </c>
      <c r="M63" s="31" t="s">
        <v>28</v>
      </c>
      <c r="N63" s="31" t="s">
        <v>28</v>
      </c>
      <c r="O63" s="31" t="s">
        <v>34</v>
      </c>
      <c r="P63" s="31"/>
      <c r="Q63" s="31" t="s">
        <v>125</v>
      </c>
    </row>
    <row r="64" spans="1:17" x14ac:dyDescent="0.3">
      <c r="A64" s="31" t="s">
        <v>31</v>
      </c>
      <c r="B64" s="31" t="s">
        <v>119</v>
      </c>
      <c r="C64" s="31"/>
      <c r="D64" s="31" t="s">
        <v>128</v>
      </c>
      <c r="E64" s="31">
        <v>1417</v>
      </c>
      <c r="F64" s="31">
        <f>VLOOKUP(E64,[1]Sheet1!$E$2:$G$243,3,FALSE)</f>
        <v>2022</v>
      </c>
      <c r="G64" s="42" t="s">
        <v>129</v>
      </c>
      <c r="H64" s="42" t="s">
        <v>121</v>
      </c>
      <c r="I64" s="40">
        <v>5.5E-2</v>
      </c>
      <c r="J64" s="34" t="s">
        <v>130</v>
      </c>
      <c r="K64" s="31" t="s">
        <v>26</v>
      </c>
      <c r="L64" s="32" t="s">
        <v>487</v>
      </c>
      <c r="M64" s="31" t="s">
        <v>28</v>
      </c>
      <c r="N64" s="31" t="s">
        <v>28</v>
      </c>
      <c r="O64" s="31" t="s">
        <v>34</v>
      </c>
      <c r="P64" s="31"/>
      <c r="Q64" s="31" t="s">
        <v>131</v>
      </c>
    </row>
    <row r="65" spans="1:17" x14ac:dyDescent="0.3">
      <c r="A65" s="31" t="s">
        <v>31</v>
      </c>
      <c r="B65" s="31" t="s">
        <v>119</v>
      </c>
      <c r="C65" s="31"/>
      <c r="D65" s="31" t="s">
        <v>33</v>
      </c>
      <c r="E65" s="31">
        <v>1240</v>
      </c>
      <c r="F65" s="31">
        <f>VLOOKUP(E65,[1]Sheet1!$E$2:$G$243,3,FALSE)</f>
        <v>2018</v>
      </c>
      <c r="G65" s="42" t="s">
        <v>142</v>
      </c>
      <c r="H65" s="42" t="s">
        <v>133</v>
      </c>
      <c r="I65" s="40">
        <v>0.13</v>
      </c>
      <c r="J65" s="34" t="s">
        <v>143</v>
      </c>
      <c r="K65" s="31" t="s">
        <v>26</v>
      </c>
      <c r="L65" s="32" t="s">
        <v>487</v>
      </c>
      <c r="M65" s="31" t="s">
        <v>28</v>
      </c>
      <c r="N65" s="31" t="s">
        <v>28</v>
      </c>
      <c r="O65" s="31" t="s">
        <v>34</v>
      </c>
      <c r="P65" s="31" t="s">
        <v>136</v>
      </c>
      <c r="Q65" s="31" t="s">
        <v>27</v>
      </c>
    </row>
    <row r="66" spans="1:17" x14ac:dyDescent="0.3">
      <c r="A66" s="31" t="s">
        <v>31</v>
      </c>
      <c r="B66" s="31" t="s">
        <v>119</v>
      </c>
      <c r="C66" s="31"/>
      <c r="D66" s="31" t="s">
        <v>33</v>
      </c>
      <c r="E66" s="31">
        <v>1242</v>
      </c>
      <c r="F66" s="31">
        <f>VLOOKUP(E66,[1]Sheet1!$E$2:$G$243,3,FALSE)</f>
        <v>2020</v>
      </c>
      <c r="G66" s="42" t="s">
        <v>137</v>
      </c>
      <c r="H66" s="42" t="s">
        <v>133</v>
      </c>
      <c r="I66" s="40">
        <v>0.14499999999999999</v>
      </c>
      <c r="J66" s="34" t="s">
        <v>134</v>
      </c>
      <c r="K66" s="31" t="s">
        <v>26</v>
      </c>
      <c r="L66" s="32" t="s">
        <v>487</v>
      </c>
      <c r="M66" s="31" t="s">
        <v>28</v>
      </c>
      <c r="N66" s="31" t="s">
        <v>28</v>
      </c>
      <c r="O66" s="31" t="s">
        <v>34</v>
      </c>
      <c r="P66" s="31" t="s">
        <v>136</v>
      </c>
      <c r="Q66" s="31" t="s">
        <v>138</v>
      </c>
    </row>
    <row r="67" spans="1:17" x14ac:dyDescent="0.3">
      <c r="A67" s="31" t="s">
        <v>31</v>
      </c>
      <c r="B67" s="31" t="s">
        <v>119</v>
      </c>
      <c r="C67" s="31"/>
      <c r="D67" s="31" t="s">
        <v>33</v>
      </c>
      <c r="E67" s="31">
        <v>1245</v>
      </c>
      <c r="F67" s="31" t="str">
        <f>VLOOKUP(E67,[1]Sheet1!$E$2:$G$243,3,FALSE)</f>
        <v>*2019</v>
      </c>
      <c r="G67" s="42" t="s">
        <v>132</v>
      </c>
      <c r="H67" s="42" t="s">
        <v>133</v>
      </c>
      <c r="I67" s="40">
        <v>0.14499999999999999</v>
      </c>
      <c r="J67" s="34" t="s">
        <v>134</v>
      </c>
      <c r="K67" s="31" t="s">
        <v>26</v>
      </c>
      <c r="L67" s="32" t="s">
        <v>487</v>
      </c>
      <c r="M67" s="31" t="s">
        <v>28</v>
      </c>
      <c r="N67" s="31" t="s">
        <v>28</v>
      </c>
      <c r="O67" s="31" t="s">
        <v>34</v>
      </c>
      <c r="P67" s="31" t="s">
        <v>136</v>
      </c>
      <c r="Q67" s="31" t="s">
        <v>135</v>
      </c>
    </row>
    <row r="68" spans="1:17" x14ac:dyDescent="0.3">
      <c r="A68" s="31" t="s">
        <v>31</v>
      </c>
      <c r="B68" s="31" t="s">
        <v>119</v>
      </c>
      <c r="C68" s="31"/>
      <c r="D68" s="31" t="s">
        <v>33</v>
      </c>
      <c r="E68" s="31" t="s">
        <v>139</v>
      </c>
      <c r="F68" s="31" t="str">
        <f>VLOOKUP(E68,[1]Sheet1!$E$2:$G$243,3,FALSE)</f>
        <v>*2020</v>
      </c>
      <c r="G68" s="42" t="s">
        <v>140</v>
      </c>
      <c r="H68" s="42" t="s">
        <v>133</v>
      </c>
      <c r="I68" s="40">
        <v>0.14499999999999999</v>
      </c>
      <c r="J68" s="34" t="s">
        <v>134</v>
      </c>
      <c r="K68" s="31" t="s">
        <v>26</v>
      </c>
      <c r="L68" s="32" t="s">
        <v>521</v>
      </c>
      <c r="M68" s="31" t="s">
        <v>28</v>
      </c>
      <c r="N68" s="31" t="s">
        <v>28</v>
      </c>
      <c r="O68" s="31" t="s">
        <v>34</v>
      </c>
      <c r="P68" s="31" t="s">
        <v>136</v>
      </c>
      <c r="Q68" s="31" t="s">
        <v>27</v>
      </c>
    </row>
    <row r="69" spans="1:17" x14ac:dyDescent="0.3">
      <c r="A69" s="31" t="s">
        <v>31</v>
      </c>
      <c r="B69" s="31" t="s">
        <v>119</v>
      </c>
      <c r="C69" s="31"/>
      <c r="D69" s="31" t="s">
        <v>33</v>
      </c>
      <c r="E69" s="31" t="s">
        <v>141</v>
      </c>
      <c r="F69" s="31" t="str">
        <f>VLOOKUP(E69,[1]Sheet1!$E$2:$G$243,3,FALSE)</f>
        <v>*2019</v>
      </c>
      <c r="G69" s="42" t="s">
        <v>140</v>
      </c>
      <c r="H69" s="42" t="s">
        <v>133</v>
      </c>
      <c r="I69" s="40">
        <v>0.14499999999999999</v>
      </c>
      <c r="J69" s="34" t="s">
        <v>134</v>
      </c>
      <c r="K69" s="31" t="s">
        <v>26</v>
      </c>
      <c r="L69" s="32" t="s">
        <v>493</v>
      </c>
      <c r="M69" s="31" t="s">
        <v>28</v>
      </c>
      <c r="N69" s="31" t="s">
        <v>28</v>
      </c>
      <c r="O69" s="31" t="s">
        <v>34</v>
      </c>
      <c r="P69" s="31" t="s">
        <v>136</v>
      </c>
      <c r="Q69" s="31" t="s">
        <v>27</v>
      </c>
    </row>
    <row r="70" spans="1:17" x14ac:dyDescent="0.3">
      <c r="A70" s="31" t="s">
        <v>31</v>
      </c>
      <c r="B70" s="31" t="s">
        <v>335</v>
      </c>
      <c r="C70" s="31"/>
      <c r="D70" s="31" t="s">
        <v>35</v>
      </c>
      <c r="E70" s="31">
        <v>1515</v>
      </c>
      <c r="F70" s="31" t="str">
        <f>VLOOKUP(E70,[1]Sheet1!$E$2:$G$243,3,FALSE)</f>
        <v>N/V</v>
      </c>
      <c r="G70" s="42" t="s">
        <v>522</v>
      </c>
      <c r="H70" s="42" t="s">
        <v>523</v>
      </c>
      <c r="I70" s="33">
        <v>14.5</v>
      </c>
      <c r="J70" s="34" t="s">
        <v>524</v>
      </c>
      <c r="K70" s="31" t="s">
        <v>26</v>
      </c>
      <c r="L70" s="32" t="s">
        <v>505</v>
      </c>
      <c r="M70" s="31"/>
      <c r="N70" s="31"/>
      <c r="O70" s="31"/>
      <c r="P70" s="31"/>
      <c r="Q70" s="31"/>
    </row>
    <row r="71" spans="1:17" x14ac:dyDescent="0.3">
      <c r="A71" s="31" t="s">
        <v>31</v>
      </c>
      <c r="B71" s="31" t="s">
        <v>32</v>
      </c>
      <c r="C71" s="31"/>
      <c r="D71" s="31" t="s">
        <v>33</v>
      </c>
      <c r="E71" s="31">
        <v>1440</v>
      </c>
      <c r="F71" s="31">
        <f>VLOOKUP(E71,[1]Sheet1!$E$2:$G$243,3,FALSE)</f>
        <v>2020</v>
      </c>
      <c r="G71" s="42" t="s">
        <v>147</v>
      </c>
      <c r="H71" s="42" t="s">
        <v>145</v>
      </c>
      <c r="I71" s="33">
        <v>14</v>
      </c>
      <c r="J71" s="34" t="s">
        <v>148</v>
      </c>
      <c r="K71" s="31" t="s">
        <v>26</v>
      </c>
      <c r="L71" s="32" t="s">
        <v>487</v>
      </c>
      <c r="M71" s="31" t="s">
        <v>28</v>
      </c>
      <c r="N71" s="31" t="s">
        <v>34</v>
      </c>
      <c r="O71" s="31" t="s">
        <v>34</v>
      </c>
      <c r="P71" s="31"/>
      <c r="Q71" s="31" t="s">
        <v>149</v>
      </c>
    </row>
    <row r="72" spans="1:17" x14ac:dyDescent="0.3">
      <c r="A72" s="31" t="s">
        <v>31</v>
      </c>
      <c r="B72" s="31" t="s">
        <v>32</v>
      </c>
      <c r="C72" s="31"/>
      <c r="D72" s="31" t="s">
        <v>33</v>
      </c>
      <c r="E72" s="31">
        <v>1442</v>
      </c>
      <c r="F72" s="31" t="str">
        <f>VLOOKUP(E72,[1]Sheet1!$E$2:$G$243,3,FALSE)</f>
        <v>*2019</v>
      </c>
      <c r="G72" s="42" t="s">
        <v>144</v>
      </c>
      <c r="H72" s="42" t="s">
        <v>145</v>
      </c>
      <c r="I72" s="40">
        <v>0.14000000000000001</v>
      </c>
      <c r="J72" s="34" t="s">
        <v>146</v>
      </c>
      <c r="K72" s="31" t="s">
        <v>26</v>
      </c>
      <c r="L72" s="32" t="s">
        <v>487</v>
      </c>
      <c r="M72" s="31" t="s">
        <v>28</v>
      </c>
      <c r="N72" s="31" t="s">
        <v>34</v>
      </c>
      <c r="O72" s="31" t="s">
        <v>34</v>
      </c>
      <c r="P72" s="31"/>
      <c r="Q72" s="31" t="s">
        <v>86</v>
      </c>
    </row>
    <row r="73" spans="1:17" x14ac:dyDescent="0.3">
      <c r="A73" s="31" t="s">
        <v>31</v>
      </c>
      <c r="B73" s="31" t="s">
        <v>32</v>
      </c>
      <c r="C73" s="31"/>
      <c r="D73" s="31" t="s">
        <v>35</v>
      </c>
      <c r="E73" s="31">
        <v>1445</v>
      </c>
      <c r="F73" s="31" t="str">
        <f>VLOOKUP(E73,[1]Sheet1!$E$2:$G$243,3,FALSE)</f>
        <v>*2012</v>
      </c>
      <c r="G73" s="42" t="s">
        <v>150</v>
      </c>
      <c r="H73" s="42" t="s">
        <v>145</v>
      </c>
      <c r="I73" s="40">
        <v>0.13</v>
      </c>
      <c r="J73" s="34" t="s">
        <v>151</v>
      </c>
      <c r="K73" s="31" t="s">
        <v>26</v>
      </c>
      <c r="L73" s="32" t="s">
        <v>525</v>
      </c>
      <c r="M73" s="31" t="s">
        <v>28</v>
      </c>
      <c r="N73" s="31" t="s">
        <v>34</v>
      </c>
      <c r="O73" s="31" t="s">
        <v>34</v>
      </c>
      <c r="P73" s="31"/>
      <c r="Q73" s="31" t="s">
        <v>27</v>
      </c>
    </row>
    <row r="74" spans="1:17" ht="24" x14ac:dyDescent="0.3">
      <c r="A74" s="31" t="s">
        <v>21</v>
      </c>
      <c r="B74" s="31" t="s">
        <v>36</v>
      </c>
      <c r="C74" s="31"/>
      <c r="D74" s="31" t="s">
        <v>33</v>
      </c>
      <c r="E74" s="31">
        <v>5551</v>
      </c>
      <c r="F74" s="31">
        <f>VLOOKUP(E74,[1]Sheet1!$E$2:$G$243,3,FALSE)</f>
        <v>2013</v>
      </c>
      <c r="G74" s="42" t="s">
        <v>49</v>
      </c>
      <c r="H74" s="42" t="s">
        <v>526</v>
      </c>
      <c r="I74" s="40">
        <v>0.13</v>
      </c>
      <c r="J74" s="34" t="s">
        <v>50</v>
      </c>
      <c r="K74" s="31" t="s">
        <v>26</v>
      </c>
      <c r="L74" s="32" t="s">
        <v>487</v>
      </c>
      <c r="M74" s="31" t="s">
        <v>28</v>
      </c>
      <c r="N74" s="31" t="s">
        <v>28</v>
      </c>
      <c r="O74" s="31" t="s">
        <v>34</v>
      </c>
      <c r="P74" s="31"/>
      <c r="Q74" s="31" t="s">
        <v>27</v>
      </c>
    </row>
    <row r="75" spans="1:17" x14ac:dyDescent="0.3">
      <c r="A75" s="31" t="s">
        <v>21</v>
      </c>
      <c r="B75" s="31" t="s">
        <v>36</v>
      </c>
      <c r="C75" s="31"/>
      <c r="D75" s="31" t="s">
        <v>33</v>
      </c>
      <c r="E75" s="31">
        <v>5553</v>
      </c>
      <c r="F75" s="31">
        <f>VLOOKUP(E75,[1]Sheet1!$E$2:$G$243,3,FALSE)</f>
        <v>2014</v>
      </c>
      <c r="G75" s="42" t="s">
        <v>250</v>
      </c>
      <c r="H75" s="42" t="s">
        <v>527</v>
      </c>
      <c r="I75" s="40">
        <v>0.13</v>
      </c>
      <c r="J75" s="34" t="s">
        <v>251</v>
      </c>
      <c r="K75" s="31" t="s">
        <v>26</v>
      </c>
      <c r="L75" s="32" t="s">
        <v>487</v>
      </c>
      <c r="M75" s="31" t="s">
        <v>28</v>
      </c>
      <c r="N75" s="31" t="s">
        <v>28</v>
      </c>
      <c r="O75" s="31" t="s">
        <v>34</v>
      </c>
      <c r="P75" s="31"/>
      <c r="Q75" s="31" t="s">
        <v>170</v>
      </c>
    </row>
    <row r="76" spans="1:17" x14ac:dyDescent="0.3">
      <c r="A76" s="31" t="s">
        <v>31</v>
      </c>
      <c r="B76" s="31" t="s">
        <v>119</v>
      </c>
      <c r="C76" s="31"/>
      <c r="D76" s="31" t="s">
        <v>33</v>
      </c>
      <c r="E76" s="31">
        <v>2307</v>
      </c>
      <c r="F76" s="31">
        <f>VLOOKUP(E76,[1]Sheet1!$E$2:$G$243,3,FALSE)</f>
        <v>2018</v>
      </c>
      <c r="G76" s="42" t="s">
        <v>152</v>
      </c>
      <c r="H76" s="42" t="s">
        <v>153</v>
      </c>
      <c r="I76" s="40">
        <v>0.14000000000000001</v>
      </c>
      <c r="J76" s="34" t="s">
        <v>134</v>
      </c>
      <c r="K76" s="31" t="s">
        <v>26</v>
      </c>
      <c r="L76" s="32" t="s">
        <v>487</v>
      </c>
      <c r="M76" s="31" t="s">
        <v>28</v>
      </c>
      <c r="N76" s="31" t="s">
        <v>28</v>
      </c>
      <c r="O76" s="31" t="s">
        <v>155</v>
      </c>
      <c r="P76" s="31"/>
      <c r="Q76" s="31" t="s">
        <v>154</v>
      </c>
    </row>
    <row r="77" spans="1:17" x14ac:dyDescent="0.3">
      <c r="A77" s="31" t="s">
        <v>31</v>
      </c>
      <c r="B77" s="31" t="s">
        <v>119</v>
      </c>
      <c r="C77" s="31"/>
      <c r="D77" s="31" t="s">
        <v>33</v>
      </c>
      <c r="E77" s="31">
        <v>2311</v>
      </c>
      <c r="F77" s="31">
        <f>VLOOKUP(E77,[1]Sheet1!$E$2:$G$243,3,FALSE)</f>
        <v>2021</v>
      </c>
      <c r="G77" s="42" t="s">
        <v>158</v>
      </c>
      <c r="H77" s="42" t="s">
        <v>153</v>
      </c>
      <c r="I77" s="40">
        <v>0.13500000000000001</v>
      </c>
      <c r="J77" s="34" t="s">
        <v>122</v>
      </c>
      <c r="K77" s="31" t="s">
        <v>26</v>
      </c>
      <c r="L77" s="32" t="s">
        <v>487</v>
      </c>
      <c r="M77" s="31" t="s">
        <v>28</v>
      </c>
      <c r="N77" s="31" t="s">
        <v>28</v>
      </c>
      <c r="O77" s="31" t="s">
        <v>66</v>
      </c>
      <c r="P77" s="31"/>
      <c r="Q77" s="31" t="s">
        <v>159</v>
      </c>
    </row>
    <row r="78" spans="1:17" x14ac:dyDescent="0.3">
      <c r="A78" s="31" t="s">
        <v>31</v>
      </c>
      <c r="B78" s="31" t="s">
        <v>119</v>
      </c>
      <c r="C78" s="31"/>
      <c r="D78" s="31" t="s">
        <v>33</v>
      </c>
      <c r="E78" s="31">
        <v>2312</v>
      </c>
      <c r="F78" s="31">
        <f>VLOOKUP(E78,[1]Sheet1!$E$2:$G$243,3,FALSE)</f>
        <v>2020</v>
      </c>
      <c r="G78" s="42" t="s">
        <v>161</v>
      </c>
      <c r="H78" s="42" t="s">
        <v>153</v>
      </c>
      <c r="I78" s="40">
        <v>0.14000000000000001</v>
      </c>
      <c r="J78" s="34" t="s">
        <v>134</v>
      </c>
      <c r="K78" s="31" t="s">
        <v>26</v>
      </c>
      <c r="L78" s="32" t="s">
        <v>487</v>
      </c>
      <c r="M78" s="31" t="s">
        <v>28</v>
      </c>
      <c r="N78" s="31" t="s">
        <v>28</v>
      </c>
      <c r="O78" s="31" t="s">
        <v>155</v>
      </c>
      <c r="P78" s="31"/>
      <c r="Q78" s="31" t="s">
        <v>27</v>
      </c>
    </row>
    <row r="79" spans="1:17" x14ac:dyDescent="0.3">
      <c r="A79" s="31" t="s">
        <v>31</v>
      </c>
      <c r="B79" s="31" t="s">
        <v>119</v>
      </c>
      <c r="C79" s="31"/>
      <c r="D79" s="31" t="s">
        <v>33</v>
      </c>
      <c r="E79" s="31">
        <v>2313</v>
      </c>
      <c r="F79" s="31">
        <f>VLOOKUP(E79,[1]Sheet1!$E$2:$G$243,3,FALSE)</f>
        <v>2020</v>
      </c>
      <c r="G79" s="42" t="s">
        <v>156</v>
      </c>
      <c r="H79" s="42" t="s">
        <v>153</v>
      </c>
      <c r="I79" s="40">
        <v>0.14000000000000001</v>
      </c>
      <c r="J79" s="34" t="s">
        <v>143</v>
      </c>
      <c r="K79" s="31" t="s">
        <v>26</v>
      </c>
      <c r="L79" s="32" t="s">
        <v>487</v>
      </c>
      <c r="M79" s="31" t="s">
        <v>28</v>
      </c>
      <c r="N79" s="31" t="s">
        <v>28</v>
      </c>
      <c r="O79" s="31" t="s">
        <v>66</v>
      </c>
      <c r="P79" s="31"/>
      <c r="Q79" s="31" t="s">
        <v>157</v>
      </c>
    </row>
    <row r="80" spans="1:17" x14ac:dyDescent="0.3">
      <c r="A80" s="31" t="s">
        <v>31</v>
      </c>
      <c r="B80" s="31" t="s">
        <v>119</v>
      </c>
      <c r="C80" s="31"/>
      <c r="D80" s="31" t="s">
        <v>33</v>
      </c>
      <c r="E80" s="31">
        <v>2314</v>
      </c>
      <c r="F80" s="31">
        <f>VLOOKUP(E80,[1]Sheet1!$E$2:$G$243,3,FALSE)</f>
        <v>2019</v>
      </c>
      <c r="G80" s="42" t="s">
        <v>160</v>
      </c>
      <c r="H80" s="42" t="s">
        <v>153</v>
      </c>
      <c r="I80" s="40">
        <v>0.14000000000000001</v>
      </c>
      <c r="J80" s="34" t="s">
        <v>134</v>
      </c>
      <c r="K80" s="31" t="s">
        <v>26</v>
      </c>
      <c r="L80" s="32" t="s">
        <v>487</v>
      </c>
      <c r="M80" s="31" t="s">
        <v>28</v>
      </c>
      <c r="N80" s="31" t="s">
        <v>28</v>
      </c>
      <c r="O80" s="31" t="s">
        <v>155</v>
      </c>
      <c r="P80" s="31"/>
      <c r="Q80" s="31" t="s">
        <v>27</v>
      </c>
    </row>
    <row r="81" spans="1:17" x14ac:dyDescent="0.3">
      <c r="A81" s="31" t="s">
        <v>31</v>
      </c>
      <c r="B81" s="31" t="s">
        <v>45</v>
      </c>
      <c r="C81" s="31"/>
      <c r="D81" s="31" t="s">
        <v>23</v>
      </c>
      <c r="E81" s="31" t="s">
        <v>464</v>
      </c>
      <c r="F81" s="31" t="str">
        <f>VLOOKUP(E81,[1]Sheet1!$E$2:$G$243,3,FALSE)</f>
        <v>N/V</v>
      </c>
      <c r="G81" s="42" t="s">
        <v>465</v>
      </c>
      <c r="H81" s="42" t="s">
        <v>528</v>
      </c>
      <c r="I81" s="40">
        <v>0.12</v>
      </c>
      <c r="J81" s="34" t="s">
        <v>345</v>
      </c>
      <c r="K81" s="31" t="s">
        <v>26</v>
      </c>
      <c r="L81" s="32" t="s">
        <v>487</v>
      </c>
      <c r="M81" s="31" t="s">
        <v>28</v>
      </c>
      <c r="N81" s="31" t="s">
        <v>28</v>
      </c>
      <c r="O81" s="31" t="s">
        <v>66</v>
      </c>
      <c r="P81" s="31"/>
      <c r="Q81" s="31" t="s">
        <v>27</v>
      </c>
    </row>
    <row r="82" spans="1:17" x14ac:dyDescent="0.3">
      <c r="A82" s="31" t="s">
        <v>31</v>
      </c>
      <c r="B82" s="31" t="s">
        <v>82</v>
      </c>
      <c r="C82" s="31"/>
      <c r="D82" s="31" t="s">
        <v>33</v>
      </c>
      <c r="E82" s="31">
        <v>2700</v>
      </c>
      <c r="F82" s="31" t="str">
        <f>VLOOKUP(E82,[1]Sheet1!$E$2:$G$243,3,FALSE)</f>
        <v>*2021</v>
      </c>
      <c r="G82" s="42" t="s">
        <v>171</v>
      </c>
      <c r="H82" s="42" t="s">
        <v>165</v>
      </c>
      <c r="I82" s="40">
        <v>0.13500000000000001</v>
      </c>
      <c r="J82" s="34" t="s">
        <v>172</v>
      </c>
      <c r="K82" s="31" t="s">
        <v>26</v>
      </c>
      <c r="L82" s="32" t="s">
        <v>487</v>
      </c>
      <c r="M82" s="31" t="s">
        <v>28</v>
      </c>
      <c r="N82" s="31" t="s">
        <v>28</v>
      </c>
      <c r="O82" s="31" t="s">
        <v>34</v>
      </c>
      <c r="P82" s="31"/>
      <c r="Q82" s="31" t="s">
        <v>173</v>
      </c>
    </row>
    <row r="83" spans="1:17" x14ac:dyDescent="0.3">
      <c r="A83" s="31" t="s">
        <v>31</v>
      </c>
      <c r="B83" s="31" t="s">
        <v>82</v>
      </c>
      <c r="C83" s="31"/>
      <c r="D83" s="31" t="s">
        <v>92</v>
      </c>
      <c r="E83" s="31">
        <v>2701</v>
      </c>
      <c r="F83" s="31" t="str">
        <f>VLOOKUP(E83,[1]Sheet1!$E$2:$G$243,3,FALSE)</f>
        <v>*2022</v>
      </c>
      <c r="G83" s="42" t="s">
        <v>169</v>
      </c>
      <c r="H83" s="42" t="s">
        <v>165</v>
      </c>
      <c r="I83" s="40">
        <v>0.13</v>
      </c>
      <c r="J83" s="34" t="s">
        <v>166</v>
      </c>
      <c r="K83" s="31" t="s">
        <v>26</v>
      </c>
      <c r="L83" s="32" t="s">
        <v>487</v>
      </c>
      <c r="M83" s="31" t="s">
        <v>28</v>
      </c>
      <c r="N83" s="31" t="s">
        <v>28</v>
      </c>
      <c r="O83" s="31" t="s">
        <v>34</v>
      </c>
      <c r="P83" s="31"/>
      <c r="Q83" s="31" t="s">
        <v>170</v>
      </c>
    </row>
    <row r="84" spans="1:17" x14ac:dyDescent="0.3">
      <c r="A84" s="31" t="s">
        <v>31</v>
      </c>
      <c r="B84" s="31" t="s">
        <v>82</v>
      </c>
      <c r="C84" s="31"/>
      <c r="D84" s="31" t="s">
        <v>52</v>
      </c>
      <c r="E84" s="31">
        <v>2702</v>
      </c>
      <c r="F84" s="31">
        <f>VLOOKUP(E84,[1]Sheet1!$E$2:$G$243,3,FALSE)</f>
        <v>2021</v>
      </c>
      <c r="G84" s="42" t="s">
        <v>164</v>
      </c>
      <c r="H84" s="42" t="s">
        <v>165</v>
      </c>
      <c r="I84" s="40">
        <v>0.125</v>
      </c>
      <c r="J84" s="34" t="s">
        <v>166</v>
      </c>
      <c r="K84" s="31" t="s">
        <v>26</v>
      </c>
      <c r="L84" s="32" t="s">
        <v>487</v>
      </c>
      <c r="M84" s="31" t="s">
        <v>34</v>
      </c>
      <c r="N84" s="31" t="s">
        <v>34</v>
      </c>
      <c r="O84" s="31" t="s">
        <v>34</v>
      </c>
      <c r="P84" s="31"/>
      <c r="Q84" s="31" t="s">
        <v>167</v>
      </c>
    </row>
    <row r="85" spans="1:17" x14ac:dyDescent="0.3">
      <c r="A85" s="31" t="s">
        <v>31</v>
      </c>
      <c r="B85" s="31" t="s">
        <v>82</v>
      </c>
      <c r="C85" s="31"/>
      <c r="D85" s="31" t="s">
        <v>33</v>
      </c>
      <c r="E85" s="31">
        <v>2704</v>
      </c>
      <c r="F85" s="31">
        <f>VLOOKUP(E85,[1]Sheet1!$E$2:$G$243,3,FALSE)</f>
        <v>2021</v>
      </c>
      <c r="G85" s="42" t="s">
        <v>168</v>
      </c>
      <c r="H85" s="42" t="s">
        <v>165</v>
      </c>
      <c r="I85" s="40">
        <v>0.13500000000000001</v>
      </c>
      <c r="J85" s="34" t="s">
        <v>166</v>
      </c>
      <c r="K85" s="31" t="s">
        <v>26</v>
      </c>
      <c r="L85" s="32" t="s">
        <v>487</v>
      </c>
      <c r="M85" s="31" t="s">
        <v>34</v>
      </c>
      <c r="N85" s="31" t="s">
        <v>34</v>
      </c>
      <c r="O85" s="31" t="s">
        <v>34</v>
      </c>
      <c r="P85" s="31"/>
      <c r="Q85" s="31" t="s">
        <v>27</v>
      </c>
    </row>
    <row r="86" spans="1:17" x14ac:dyDescent="0.3">
      <c r="A86" s="31" t="s">
        <v>31</v>
      </c>
      <c r="B86" s="31" t="s">
        <v>174</v>
      </c>
      <c r="C86" s="31"/>
      <c r="D86" s="31" t="s">
        <v>52</v>
      </c>
      <c r="E86" s="31">
        <v>1000</v>
      </c>
      <c r="F86" s="31">
        <f>VLOOKUP(E86,[1]Sheet1!$E$2:$G$243,3,FALSE)</f>
        <v>2022</v>
      </c>
      <c r="G86" s="42" t="s">
        <v>175</v>
      </c>
      <c r="H86" s="42" t="s">
        <v>177</v>
      </c>
      <c r="I86" s="40">
        <v>0.13</v>
      </c>
      <c r="J86" s="34" t="s">
        <v>176</v>
      </c>
      <c r="K86" s="31" t="s">
        <v>65</v>
      </c>
      <c r="L86" s="32" t="s">
        <v>487</v>
      </c>
      <c r="M86" s="31" t="s">
        <v>28</v>
      </c>
      <c r="N86" s="31" t="s">
        <v>28</v>
      </c>
      <c r="O86" s="31" t="s">
        <v>34</v>
      </c>
      <c r="P86" s="31"/>
      <c r="Q86" s="31" t="s">
        <v>27</v>
      </c>
    </row>
    <row r="87" spans="1:17" x14ac:dyDescent="0.3">
      <c r="A87" s="31" t="s">
        <v>31</v>
      </c>
      <c r="B87" s="31">
        <v>0</v>
      </c>
      <c r="C87" s="31"/>
      <c r="D87" s="31" t="s">
        <v>52</v>
      </c>
      <c r="E87" s="31">
        <v>2356</v>
      </c>
      <c r="F87" s="31">
        <f>VLOOKUP(E87,[1]Sheet1!$E$2:$G$243,3,FALSE)</f>
        <v>2021</v>
      </c>
      <c r="G87" s="42" t="s">
        <v>179</v>
      </c>
      <c r="H87" s="42" t="s">
        <v>177</v>
      </c>
      <c r="I87" s="40">
        <v>0.115</v>
      </c>
      <c r="J87" s="34" t="s">
        <v>55</v>
      </c>
      <c r="K87" s="31" t="s">
        <v>65</v>
      </c>
      <c r="L87" s="32" t="s">
        <v>487</v>
      </c>
      <c r="M87" s="31" t="s">
        <v>28</v>
      </c>
      <c r="N87" s="31" t="s">
        <v>28</v>
      </c>
      <c r="O87" s="31" t="s">
        <v>180</v>
      </c>
      <c r="P87" s="31"/>
      <c r="Q87" s="31" t="s">
        <v>27</v>
      </c>
    </row>
    <row r="88" spans="1:17" x14ac:dyDescent="0.3">
      <c r="A88" s="31" t="s">
        <v>31</v>
      </c>
      <c r="B88" s="31" t="s">
        <v>45</v>
      </c>
      <c r="C88" s="31"/>
      <c r="D88" s="31" t="s">
        <v>52</v>
      </c>
      <c r="E88" s="31">
        <v>2357</v>
      </c>
      <c r="F88" s="31" t="str">
        <f>VLOOKUP(E88,[1]Sheet1!$E$2:$G$243,3,FALSE)</f>
        <v>*2020</v>
      </c>
      <c r="G88" s="42" t="s">
        <v>529</v>
      </c>
      <c r="H88" s="42" t="s">
        <v>177</v>
      </c>
      <c r="I88" s="40">
        <v>0.125</v>
      </c>
      <c r="J88" s="34" t="s">
        <v>146</v>
      </c>
      <c r="K88" s="31" t="s">
        <v>65</v>
      </c>
      <c r="L88" s="32" t="s">
        <v>487</v>
      </c>
      <c r="M88" s="31" t="s">
        <v>28</v>
      </c>
      <c r="N88" s="31" t="s">
        <v>28</v>
      </c>
      <c r="O88" s="31" t="s">
        <v>34</v>
      </c>
      <c r="P88" s="31"/>
      <c r="Q88" s="31" t="s">
        <v>27</v>
      </c>
    </row>
    <row r="89" spans="1:17" x14ac:dyDescent="0.3">
      <c r="A89" s="31" t="s">
        <v>31</v>
      </c>
      <c r="B89" s="31" t="s">
        <v>162</v>
      </c>
      <c r="C89" s="31"/>
      <c r="D89" s="31" t="s">
        <v>92</v>
      </c>
      <c r="E89" s="31">
        <v>2358</v>
      </c>
      <c r="F89" s="31">
        <f>VLOOKUP(E89,[1]Sheet1!$E$2:$G$243,3,FALSE)</f>
        <v>2023</v>
      </c>
      <c r="G89" s="42" t="s">
        <v>530</v>
      </c>
      <c r="H89" s="42" t="s">
        <v>177</v>
      </c>
      <c r="I89" s="40">
        <v>0.125</v>
      </c>
      <c r="J89" s="34" t="s">
        <v>55</v>
      </c>
      <c r="K89" s="31" t="s">
        <v>65</v>
      </c>
      <c r="L89" s="32" t="s">
        <v>487</v>
      </c>
      <c r="M89" s="31" t="s">
        <v>28</v>
      </c>
      <c r="N89" s="31" t="s">
        <v>28</v>
      </c>
      <c r="O89" s="31" t="s">
        <v>34</v>
      </c>
      <c r="P89" s="31"/>
      <c r="Q89" s="31" t="s">
        <v>27</v>
      </c>
    </row>
    <row r="90" spans="1:17" x14ac:dyDescent="0.3">
      <c r="A90" s="31" t="s">
        <v>31</v>
      </c>
      <c r="B90" s="31"/>
      <c r="C90" s="31"/>
      <c r="D90" s="31" t="s">
        <v>92</v>
      </c>
      <c r="E90" s="31">
        <v>2430</v>
      </c>
      <c r="F90" s="31" t="str">
        <f>VLOOKUP(E90,[1]Sheet1!$E$2:$G$243,3,FALSE)</f>
        <v>*N/V</v>
      </c>
      <c r="G90" s="42" t="s">
        <v>531</v>
      </c>
      <c r="H90" s="42" t="s">
        <v>177</v>
      </c>
      <c r="I90" s="40">
        <v>0.115</v>
      </c>
      <c r="J90" s="34" t="s">
        <v>181</v>
      </c>
      <c r="K90" s="31" t="s">
        <v>65</v>
      </c>
      <c r="L90" s="32" t="s">
        <v>487</v>
      </c>
      <c r="M90" s="31" t="s">
        <v>28</v>
      </c>
      <c r="N90" s="31" t="s">
        <v>28</v>
      </c>
      <c r="O90" s="31" t="s">
        <v>34</v>
      </c>
      <c r="P90" s="31"/>
      <c r="Q90" s="31" t="s">
        <v>27</v>
      </c>
    </row>
    <row r="91" spans="1:17" x14ac:dyDescent="0.3">
      <c r="A91" s="31" t="s">
        <v>31</v>
      </c>
      <c r="B91" s="31"/>
      <c r="C91" s="31"/>
      <c r="D91" s="31" t="s">
        <v>33</v>
      </c>
      <c r="E91" s="31">
        <v>2431</v>
      </c>
      <c r="F91" s="31" t="str">
        <f>VLOOKUP(E91,[1]Sheet1!$E$2:$G$243,3,FALSE)</f>
        <v>N/V</v>
      </c>
      <c r="G91" s="42" t="s">
        <v>532</v>
      </c>
      <c r="H91" s="42" t="s">
        <v>177</v>
      </c>
      <c r="I91" s="33">
        <v>11.5</v>
      </c>
      <c r="J91" s="34" t="s">
        <v>178</v>
      </c>
      <c r="K91" s="31" t="s">
        <v>65</v>
      </c>
      <c r="L91" s="32" t="s">
        <v>487</v>
      </c>
      <c r="M91" s="31" t="s">
        <v>28</v>
      </c>
      <c r="N91" s="31" t="s">
        <v>28</v>
      </c>
      <c r="O91" s="31" t="s">
        <v>34</v>
      </c>
      <c r="P91" s="31"/>
      <c r="Q91" s="31" t="s">
        <v>27</v>
      </c>
    </row>
    <row r="92" spans="1:17" x14ac:dyDescent="0.3">
      <c r="A92" s="31" t="s">
        <v>31</v>
      </c>
      <c r="B92" s="31"/>
      <c r="C92" s="31"/>
      <c r="D92" s="31" t="s">
        <v>33</v>
      </c>
      <c r="E92" s="31">
        <v>2432</v>
      </c>
      <c r="F92" s="31" t="str">
        <f>VLOOKUP(E92,[1]Sheet1!$E$2:$G$243,3,FALSE)</f>
        <v>*N/V</v>
      </c>
      <c r="G92" s="42" t="s">
        <v>533</v>
      </c>
      <c r="H92" s="42" t="s">
        <v>177</v>
      </c>
      <c r="I92" s="33"/>
      <c r="J92" s="34" t="s">
        <v>178</v>
      </c>
      <c r="K92" s="31" t="s">
        <v>65</v>
      </c>
      <c r="L92" s="32" t="s">
        <v>487</v>
      </c>
      <c r="M92" s="31" t="s">
        <v>28</v>
      </c>
      <c r="N92" s="31" t="s">
        <v>28</v>
      </c>
      <c r="O92" s="31" t="s">
        <v>34</v>
      </c>
      <c r="P92" s="31"/>
      <c r="Q92" s="31" t="s">
        <v>27</v>
      </c>
    </row>
    <row r="93" spans="1:17" x14ac:dyDescent="0.3">
      <c r="A93" s="31" t="s">
        <v>31</v>
      </c>
      <c r="B93" s="31" t="s">
        <v>51</v>
      </c>
      <c r="C93" s="31"/>
      <c r="D93" s="31" t="s">
        <v>52</v>
      </c>
      <c r="E93" s="31">
        <v>2130</v>
      </c>
      <c r="F93" s="31">
        <f>VLOOKUP(E93,[1]Sheet1!$E$2:$G$243,3,FALSE)</f>
        <v>2022</v>
      </c>
      <c r="G93" s="42" t="s">
        <v>534</v>
      </c>
      <c r="H93" s="42" t="s">
        <v>183</v>
      </c>
      <c r="I93" s="40">
        <v>0.12</v>
      </c>
      <c r="J93" s="34" t="s">
        <v>55</v>
      </c>
      <c r="K93" s="31" t="s">
        <v>65</v>
      </c>
      <c r="L93" s="32" t="s">
        <v>487</v>
      </c>
      <c r="M93" s="31" t="s">
        <v>28</v>
      </c>
      <c r="N93" s="31" t="s">
        <v>28</v>
      </c>
      <c r="O93" s="31" t="s">
        <v>34</v>
      </c>
      <c r="P93" s="31" t="s">
        <v>185</v>
      </c>
      <c r="Q93" s="31" t="s">
        <v>192</v>
      </c>
    </row>
    <row r="94" spans="1:17" x14ac:dyDescent="0.3">
      <c r="A94" s="31" t="s">
        <v>31</v>
      </c>
      <c r="B94" s="31" t="s">
        <v>51</v>
      </c>
      <c r="C94" s="31"/>
      <c r="D94" s="31" t="s">
        <v>33</v>
      </c>
      <c r="E94" s="31">
        <v>2131</v>
      </c>
      <c r="F94" s="31">
        <f>VLOOKUP(E94,[1]Sheet1!$E$2:$G$243,3,FALSE)</f>
        <v>2022</v>
      </c>
      <c r="G94" s="42" t="s">
        <v>193</v>
      </c>
      <c r="H94" s="42" t="s">
        <v>183</v>
      </c>
      <c r="I94" s="40">
        <v>0.12</v>
      </c>
      <c r="J94" s="34" t="s">
        <v>59</v>
      </c>
      <c r="K94" s="31" t="s">
        <v>65</v>
      </c>
      <c r="L94" s="32" t="s">
        <v>487</v>
      </c>
      <c r="M94" s="31" t="s">
        <v>28</v>
      </c>
      <c r="N94" s="31" t="s">
        <v>28</v>
      </c>
      <c r="O94" s="31" t="s">
        <v>34</v>
      </c>
      <c r="P94" s="31" t="s">
        <v>185</v>
      </c>
      <c r="Q94" s="31" t="s">
        <v>27</v>
      </c>
    </row>
    <row r="95" spans="1:17" x14ac:dyDescent="0.3">
      <c r="A95" s="31" t="s">
        <v>31</v>
      </c>
      <c r="B95" s="31" t="s">
        <v>51</v>
      </c>
      <c r="C95" s="31"/>
      <c r="D95" s="31" t="s">
        <v>52</v>
      </c>
      <c r="E95" s="31">
        <v>2132</v>
      </c>
      <c r="F95" s="31">
        <f>VLOOKUP(E95,[1]Sheet1!$E$2:$G$243,3,FALSE)</f>
        <v>2022</v>
      </c>
      <c r="G95" s="42" t="s">
        <v>191</v>
      </c>
      <c r="H95" s="42" t="s">
        <v>183</v>
      </c>
      <c r="I95" s="40">
        <v>0.12</v>
      </c>
      <c r="J95" s="34" t="s">
        <v>57</v>
      </c>
      <c r="K95" s="31" t="s">
        <v>65</v>
      </c>
      <c r="L95" s="32" t="s">
        <v>487</v>
      </c>
      <c r="M95" s="31" t="s">
        <v>28</v>
      </c>
      <c r="N95" s="31" t="s">
        <v>28</v>
      </c>
      <c r="O95" s="31" t="s">
        <v>34</v>
      </c>
      <c r="P95" s="31" t="s">
        <v>185</v>
      </c>
      <c r="Q95" s="31" t="s">
        <v>86</v>
      </c>
    </row>
    <row r="96" spans="1:17" x14ac:dyDescent="0.3">
      <c r="A96" s="31" t="s">
        <v>31</v>
      </c>
      <c r="B96" s="31" t="s">
        <v>51</v>
      </c>
      <c r="C96" s="31"/>
      <c r="D96" s="31" t="s">
        <v>33</v>
      </c>
      <c r="E96" s="31">
        <v>2133</v>
      </c>
      <c r="F96" s="31" t="str">
        <f>VLOOKUP(E96,[1]Sheet1!$E$2:$G$243,3,FALSE)</f>
        <v>*2022</v>
      </c>
      <c r="G96" s="42" t="s">
        <v>194</v>
      </c>
      <c r="H96" s="42" t="s">
        <v>183</v>
      </c>
      <c r="I96" s="40">
        <v>0.12</v>
      </c>
      <c r="J96" s="34" t="s">
        <v>195</v>
      </c>
      <c r="K96" s="31" t="s">
        <v>65</v>
      </c>
      <c r="L96" s="32" t="s">
        <v>487</v>
      </c>
      <c r="M96" s="31" t="s">
        <v>28</v>
      </c>
      <c r="N96" s="31" t="s">
        <v>28</v>
      </c>
      <c r="O96" s="31" t="s">
        <v>34</v>
      </c>
      <c r="P96" s="31" t="s">
        <v>185</v>
      </c>
      <c r="Q96" s="31" t="s">
        <v>27</v>
      </c>
    </row>
    <row r="97" spans="1:17" x14ac:dyDescent="0.3">
      <c r="A97" s="31" t="s">
        <v>31</v>
      </c>
      <c r="B97" s="31" t="s">
        <v>51</v>
      </c>
      <c r="C97" s="31"/>
      <c r="D97" s="31" t="s">
        <v>52</v>
      </c>
      <c r="E97" s="31">
        <v>2137</v>
      </c>
      <c r="F97" s="31">
        <f>VLOOKUP(E97,[1]Sheet1!$E$2:$G$243,3,FALSE)</f>
        <v>2021</v>
      </c>
      <c r="G97" s="42" t="s">
        <v>182</v>
      </c>
      <c r="H97" s="42" t="s">
        <v>183</v>
      </c>
      <c r="I97" s="40">
        <v>0.12</v>
      </c>
      <c r="J97" s="34" t="s">
        <v>184</v>
      </c>
      <c r="K97" s="31" t="s">
        <v>65</v>
      </c>
      <c r="L97" s="32" t="s">
        <v>487</v>
      </c>
      <c r="M97" s="31" t="s">
        <v>28</v>
      </c>
      <c r="N97" s="31" t="s">
        <v>28</v>
      </c>
      <c r="O97" s="31" t="s">
        <v>34</v>
      </c>
      <c r="P97" s="31" t="s">
        <v>185</v>
      </c>
      <c r="Q97" s="31" t="s">
        <v>27</v>
      </c>
    </row>
    <row r="98" spans="1:17" x14ac:dyDescent="0.3">
      <c r="A98" s="31" t="s">
        <v>31</v>
      </c>
      <c r="B98" s="31" t="s">
        <v>51</v>
      </c>
      <c r="C98" s="31"/>
      <c r="D98" s="31" t="s">
        <v>298</v>
      </c>
      <c r="E98" s="31">
        <v>2138</v>
      </c>
      <c r="F98" s="31">
        <f>VLOOKUP(E98,[1]Sheet1!$E$2:$G$243,3,FALSE)</f>
        <v>2022</v>
      </c>
      <c r="G98" s="42" t="s">
        <v>535</v>
      </c>
      <c r="H98" s="42" t="s">
        <v>183</v>
      </c>
      <c r="I98" s="33">
        <v>11</v>
      </c>
      <c r="J98" s="34" t="s">
        <v>601</v>
      </c>
      <c r="K98" s="31" t="s">
        <v>26</v>
      </c>
      <c r="L98" s="32" t="s">
        <v>487</v>
      </c>
      <c r="M98" s="31" t="s">
        <v>28</v>
      </c>
      <c r="N98" s="31" t="s">
        <v>28</v>
      </c>
      <c r="O98" s="31" t="s">
        <v>34</v>
      </c>
      <c r="P98" s="31" t="s">
        <v>185</v>
      </c>
      <c r="Q98" s="31"/>
    </row>
    <row r="99" spans="1:17" x14ac:dyDescent="0.3">
      <c r="A99" s="31" t="s">
        <v>31</v>
      </c>
      <c r="B99" s="31" t="s">
        <v>51</v>
      </c>
      <c r="C99" s="31"/>
      <c r="D99" s="31" t="s">
        <v>33</v>
      </c>
      <c r="E99" s="31">
        <v>2139</v>
      </c>
      <c r="F99" s="31">
        <f>VLOOKUP(E99,[1]Sheet1!$E$2:$G$243,3,FALSE)</f>
        <v>2021</v>
      </c>
      <c r="G99" s="42" t="s">
        <v>186</v>
      </c>
      <c r="H99" s="42" t="s">
        <v>183</v>
      </c>
      <c r="I99" s="40">
        <v>0.12</v>
      </c>
      <c r="J99" s="34" t="s">
        <v>187</v>
      </c>
      <c r="K99" s="31" t="s">
        <v>65</v>
      </c>
      <c r="L99" s="32" t="s">
        <v>487</v>
      </c>
      <c r="M99" s="31" t="s">
        <v>28</v>
      </c>
      <c r="N99" s="31" t="s">
        <v>28</v>
      </c>
      <c r="O99" s="31" t="s">
        <v>34</v>
      </c>
      <c r="P99" s="31" t="s">
        <v>185</v>
      </c>
      <c r="Q99" s="31" t="s">
        <v>27</v>
      </c>
    </row>
    <row r="100" spans="1:17" x14ac:dyDescent="0.3">
      <c r="A100" s="31" t="s">
        <v>31</v>
      </c>
      <c r="B100" s="31" t="s">
        <v>51</v>
      </c>
      <c r="C100" s="31"/>
      <c r="D100" s="31" t="s">
        <v>92</v>
      </c>
      <c r="E100" s="31">
        <v>2140</v>
      </c>
      <c r="F100" s="31">
        <f>VLOOKUP(E100,[1]Sheet1!$E$2:$G$243,3,FALSE)</f>
        <v>2021</v>
      </c>
      <c r="G100" s="42" t="s">
        <v>188</v>
      </c>
      <c r="H100" s="42" t="s">
        <v>183</v>
      </c>
      <c r="I100" s="40">
        <v>0.125</v>
      </c>
      <c r="J100" s="34" t="s">
        <v>189</v>
      </c>
      <c r="K100" s="31" t="s">
        <v>65</v>
      </c>
      <c r="L100" s="32" t="s">
        <v>487</v>
      </c>
      <c r="M100" s="31" t="s">
        <v>28</v>
      </c>
      <c r="N100" s="31" t="s">
        <v>28</v>
      </c>
      <c r="O100" s="31" t="s">
        <v>34</v>
      </c>
      <c r="P100" s="31" t="s">
        <v>185</v>
      </c>
      <c r="Q100" s="31" t="s">
        <v>27</v>
      </c>
    </row>
    <row r="101" spans="1:17" x14ac:dyDescent="0.3">
      <c r="A101" s="31" t="s">
        <v>31</v>
      </c>
      <c r="B101" s="31" t="s">
        <v>51</v>
      </c>
      <c r="C101" s="31"/>
      <c r="D101" s="31" t="s">
        <v>52</v>
      </c>
      <c r="E101" s="31">
        <v>2141</v>
      </c>
      <c r="F101" s="31">
        <f>VLOOKUP(E101,[1]Sheet1!$E$2:$G$243,3,FALSE)</f>
        <v>2022</v>
      </c>
      <c r="G101" s="42" t="s">
        <v>196</v>
      </c>
      <c r="H101" s="42" t="s">
        <v>183</v>
      </c>
      <c r="I101" s="40">
        <v>0.12</v>
      </c>
      <c r="J101" s="34" t="s">
        <v>197</v>
      </c>
      <c r="K101" s="31" t="s">
        <v>65</v>
      </c>
      <c r="L101" s="32" t="s">
        <v>487</v>
      </c>
      <c r="M101" s="31" t="s">
        <v>28</v>
      </c>
      <c r="N101" s="31" t="s">
        <v>28</v>
      </c>
      <c r="O101" s="31" t="s">
        <v>34</v>
      </c>
      <c r="P101" s="31" t="s">
        <v>185</v>
      </c>
      <c r="Q101" s="31" t="s">
        <v>27</v>
      </c>
    </row>
    <row r="102" spans="1:17" x14ac:dyDescent="0.3">
      <c r="A102" s="31" t="s">
        <v>31</v>
      </c>
      <c r="B102" s="31" t="s">
        <v>51</v>
      </c>
      <c r="C102" s="31"/>
      <c r="D102" s="31" t="s">
        <v>23</v>
      </c>
      <c r="E102" s="31">
        <v>2142</v>
      </c>
      <c r="F102" s="31" t="str">
        <f>VLOOKUP(E102,[1]Sheet1!$E$2:$G$243,3,FALSE)</f>
        <v>N/V</v>
      </c>
      <c r="G102" s="42" t="s">
        <v>536</v>
      </c>
      <c r="H102" s="42" t="s">
        <v>183</v>
      </c>
      <c r="I102" s="33">
        <v>12</v>
      </c>
      <c r="J102" s="34" t="s">
        <v>600</v>
      </c>
      <c r="K102" s="31" t="s">
        <v>26</v>
      </c>
      <c r="L102" s="32" t="s">
        <v>487</v>
      </c>
      <c r="M102" s="31" t="s">
        <v>34</v>
      </c>
      <c r="N102" s="31" t="s">
        <v>28</v>
      </c>
      <c r="O102" s="31" t="s">
        <v>34</v>
      </c>
      <c r="P102" s="31" t="s">
        <v>185</v>
      </c>
      <c r="Q102" s="31"/>
    </row>
    <row r="103" spans="1:17" x14ac:dyDescent="0.3">
      <c r="A103" s="31" t="s">
        <v>31</v>
      </c>
      <c r="B103" s="31" t="s">
        <v>51</v>
      </c>
      <c r="C103" s="31"/>
      <c r="D103" s="31" t="s">
        <v>52</v>
      </c>
      <c r="E103" s="31">
        <v>2145</v>
      </c>
      <c r="F103" s="31">
        <f>VLOOKUP(E103,[1]Sheet1!$E$2:$G$243,3,FALSE)</f>
        <v>2022</v>
      </c>
      <c r="G103" s="42" t="s">
        <v>190</v>
      </c>
      <c r="H103" s="42" t="s">
        <v>183</v>
      </c>
      <c r="I103" s="40">
        <v>0.12</v>
      </c>
      <c r="J103" s="34" t="s">
        <v>55</v>
      </c>
      <c r="K103" s="31" t="s">
        <v>65</v>
      </c>
      <c r="L103" s="32" t="s">
        <v>487</v>
      </c>
      <c r="M103" s="31" t="s">
        <v>28</v>
      </c>
      <c r="N103" s="31" t="s">
        <v>28</v>
      </c>
      <c r="O103" s="31" t="s">
        <v>34</v>
      </c>
      <c r="P103" s="31" t="s">
        <v>185</v>
      </c>
      <c r="Q103" s="31" t="s">
        <v>27</v>
      </c>
    </row>
    <row r="104" spans="1:17" x14ac:dyDescent="0.3">
      <c r="A104" s="31" t="s">
        <v>31</v>
      </c>
      <c r="B104" s="31" t="s">
        <v>119</v>
      </c>
      <c r="C104" s="31"/>
      <c r="D104" s="31" t="s">
        <v>198</v>
      </c>
      <c r="E104" s="31">
        <v>2250</v>
      </c>
      <c r="F104" s="31">
        <f>VLOOKUP(E104,[1]Sheet1!$E$2:$G$243,3,FALSE)</f>
        <v>2022</v>
      </c>
      <c r="G104" s="42" t="s">
        <v>217</v>
      </c>
      <c r="H104" s="42" t="s">
        <v>200</v>
      </c>
      <c r="I104" s="33"/>
      <c r="J104" s="34" t="s">
        <v>195</v>
      </c>
      <c r="K104" s="31" t="s">
        <v>26</v>
      </c>
      <c r="L104" s="32" t="s">
        <v>487</v>
      </c>
      <c r="M104" s="31" t="s">
        <v>34</v>
      </c>
      <c r="N104" s="31" t="s">
        <v>34</v>
      </c>
      <c r="O104" s="31" t="s">
        <v>34</v>
      </c>
      <c r="P104" s="31"/>
      <c r="Q104" s="31" t="s">
        <v>27</v>
      </c>
    </row>
    <row r="105" spans="1:17" x14ac:dyDescent="0.3">
      <c r="A105" s="31" t="s">
        <v>31</v>
      </c>
      <c r="B105" s="31" t="s">
        <v>119</v>
      </c>
      <c r="C105" s="31"/>
      <c r="D105" s="31" t="s">
        <v>52</v>
      </c>
      <c r="E105" s="31">
        <v>2251</v>
      </c>
      <c r="F105" s="31">
        <f>VLOOKUP(E105,[1]Sheet1!$E$2:$G$243,3,FALSE)</f>
        <v>2020</v>
      </c>
      <c r="G105" s="42" t="s">
        <v>213</v>
      </c>
      <c r="H105" s="42" t="s">
        <v>200</v>
      </c>
      <c r="I105" s="33"/>
      <c r="J105" s="34" t="s">
        <v>214</v>
      </c>
      <c r="K105" s="31" t="s">
        <v>26</v>
      </c>
      <c r="L105" s="32" t="s">
        <v>487</v>
      </c>
      <c r="M105" s="31" t="s">
        <v>34</v>
      </c>
      <c r="N105" s="31" t="s">
        <v>34</v>
      </c>
      <c r="O105" s="31" t="s">
        <v>34</v>
      </c>
      <c r="P105" s="31"/>
      <c r="Q105" s="31" t="s">
        <v>27</v>
      </c>
    </row>
    <row r="106" spans="1:17" x14ac:dyDescent="0.3">
      <c r="A106" s="31" t="s">
        <v>31</v>
      </c>
      <c r="B106" s="31" t="s">
        <v>119</v>
      </c>
      <c r="C106" s="31"/>
      <c r="D106" s="31" t="s">
        <v>33</v>
      </c>
      <c r="E106" s="31">
        <v>2252</v>
      </c>
      <c r="F106" s="31">
        <f>VLOOKUP(E106,[1]Sheet1!$E$2:$G$243,3,FALSE)</f>
        <v>2020</v>
      </c>
      <c r="G106" s="42" t="s">
        <v>207</v>
      </c>
      <c r="H106" s="42" t="s">
        <v>200</v>
      </c>
      <c r="I106" s="40">
        <v>0.14000000000000001</v>
      </c>
      <c r="J106" s="34" t="s">
        <v>134</v>
      </c>
      <c r="K106" s="31" t="s">
        <v>26</v>
      </c>
      <c r="L106" s="32" t="s">
        <v>487</v>
      </c>
      <c r="M106" s="31" t="s">
        <v>34</v>
      </c>
      <c r="N106" s="31" t="s">
        <v>34</v>
      </c>
      <c r="O106" s="31" t="s">
        <v>34</v>
      </c>
      <c r="P106" s="31"/>
      <c r="Q106" s="31" t="s">
        <v>27</v>
      </c>
    </row>
    <row r="107" spans="1:17" x14ac:dyDescent="0.3">
      <c r="A107" s="31" t="s">
        <v>31</v>
      </c>
      <c r="B107" s="31" t="s">
        <v>119</v>
      </c>
      <c r="C107" s="31"/>
      <c r="D107" s="31" t="s">
        <v>33</v>
      </c>
      <c r="E107" s="31">
        <v>2253</v>
      </c>
      <c r="F107" s="31">
        <v>2017</v>
      </c>
      <c r="G107" s="42" t="s">
        <v>204</v>
      </c>
      <c r="H107" s="42" t="s">
        <v>200</v>
      </c>
      <c r="I107" s="33"/>
      <c r="J107" s="34" t="s">
        <v>134</v>
      </c>
      <c r="K107" s="31" t="s">
        <v>26</v>
      </c>
      <c r="L107" s="32" t="s">
        <v>487</v>
      </c>
      <c r="M107" s="31" t="s">
        <v>34</v>
      </c>
      <c r="N107" s="31" t="s">
        <v>34</v>
      </c>
      <c r="O107" s="31" t="s">
        <v>34</v>
      </c>
      <c r="P107" s="31"/>
      <c r="Q107" s="31" t="s">
        <v>27</v>
      </c>
    </row>
    <row r="108" spans="1:17" x14ac:dyDescent="0.3">
      <c r="A108" s="31" t="s">
        <v>31</v>
      </c>
      <c r="B108" s="31" t="s">
        <v>119</v>
      </c>
      <c r="C108" s="31"/>
      <c r="D108" s="31" t="s">
        <v>33</v>
      </c>
      <c r="E108" s="31">
        <v>2254</v>
      </c>
      <c r="F108" s="31">
        <v>2018</v>
      </c>
      <c r="G108" s="42" t="s">
        <v>208</v>
      </c>
      <c r="H108" s="42" t="s">
        <v>200</v>
      </c>
      <c r="I108" s="33"/>
      <c r="J108" s="34" t="s">
        <v>134</v>
      </c>
      <c r="K108" s="31" t="s">
        <v>26</v>
      </c>
      <c r="L108" s="32" t="s">
        <v>487</v>
      </c>
      <c r="M108" s="31" t="s">
        <v>34</v>
      </c>
      <c r="N108" s="31" t="s">
        <v>34</v>
      </c>
      <c r="O108" s="31" t="s">
        <v>34</v>
      </c>
      <c r="P108" s="31"/>
      <c r="Q108" s="31" t="s">
        <v>27</v>
      </c>
    </row>
    <row r="109" spans="1:17" x14ac:dyDescent="0.3">
      <c r="A109" s="31" t="s">
        <v>31</v>
      </c>
      <c r="B109" s="31" t="s">
        <v>119</v>
      </c>
      <c r="C109" s="31"/>
      <c r="D109" s="31" t="s">
        <v>52</v>
      </c>
      <c r="E109" s="31">
        <v>2255</v>
      </c>
      <c r="F109" s="31">
        <f>VLOOKUP(E109,[1]Sheet1!$E$2:$G$243,3,FALSE)</f>
        <v>2020</v>
      </c>
      <c r="G109" s="42" t="s">
        <v>216</v>
      </c>
      <c r="H109" s="42" t="s">
        <v>200</v>
      </c>
      <c r="I109" s="40">
        <v>0.13500000000000001</v>
      </c>
      <c r="J109" s="34" t="s">
        <v>57</v>
      </c>
      <c r="K109" s="31" t="s">
        <v>26</v>
      </c>
      <c r="L109" s="32" t="s">
        <v>487</v>
      </c>
      <c r="M109" s="31" t="s">
        <v>34</v>
      </c>
      <c r="N109" s="31" t="s">
        <v>34</v>
      </c>
      <c r="O109" s="31" t="s">
        <v>34</v>
      </c>
      <c r="P109" s="31"/>
      <c r="Q109" s="31" t="s">
        <v>27</v>
      </c>
    </row>
    <row r="110" spans="1:17" x14ac:dyDescent="0.3">
      <c r="A110" s="31" t="s">
        <v>31</v>
      </c>
      <c r="B110" s="31" t="s">
        <v>119</v>
      </c>
      <c r="C110" s="31"/>
      <c r="D110" s="31" t="s">
        <v>198</v>
      </c>
      <c r="E110" s="31">
        <v>2256</v>
      </c>
      <c r="F110" s="31">
        <f>VLOOKUP(E110,[1]Sheet1!$E$2:$G$243,3,FALSE)</f>
        <v>2021</v>
      </c>
      <c r="G110" s="42" t="s">
        <v>215</v>
      </c>
      <c r="H110" s="42" t="s">
        <v>200</v>
      </c>
      <c r="I110" s="40">
        <v>0.42</v>
      </c>
      <c r="J110" s="34" t="s">
        <v>195</v>
      </c>
      <c r="K110" s="31" t="s">
        <v>26</v>
      </c>
      <c r="L110" s="32" t="s">
        <v>487</v>
      </c>
      <c r="M110" s="31" t="s">
        <v>34</v>
      </c>
      <c r="N110" s="31" t="s">
        <v>34</v>
      </c>
      <c r="O110" s="31" t="s">
        <v>34</v>
      </c>
      <c r="P110" s="31"/>
      <c r="Q110" s="31" t="s">
        <v>27</v>
      </c>
    </row>
    <row r="111" spans="1:17" x14ac:dyDescent="0.3">
      <c r="A111" s="31" t="s">
        <v>31</v>
      </c>
      <c r="B111" s="31" t="s">
        <v>119</v>
      </c>
      <c r="C111" s="31"/>
      <c r="D111" s="31" t="s">
        <v>33</v>
      </c>
      <c r="E111" s="31">
        <v>2257</v>
      </c>
      <c r="F111" s="31">
        <v>2016</v>
      </c>
      <c r="G111" s="42" t="s">
        <v>206</v>
      </c>
      <c r="H111" s="42" t="s">
        <v>200</v>
      </c>
      <c r="I111" s="33"/>
      <c r="J111" s="34" t="s">
        <v>134</v>
      </c>
      <c r="K111" s="31" t="s">
        <v>26</v>
      </c>
      <c r="L111" s="32" t="s">
        <v>487</v>
      </c>
      <c r="M111" s="31" t="s">
        <v>34</v>
      </c>
      <c r="N111" s="31" t="s">
        <v>34</v>
      </c>
      <c r="O111" s="31" t="s">
        <v>34</v>
      </c>
      <c r="P111" s="31"/>
      <c r="Q111" s="31" t="s">
        <v>27</v>
      </c>
    </row>
    <row r="112" spans="1:17" x14ac:dyDescent="0.3">
      <c r="A112" s="31" t="s">
        <v>31</v>
      </c>
      <c r="B112" s="31" t="s">
        <v>119</v>
      </c>
      <c r="C112" s="31"/>
      <c r="D112" s="31" t="s">
        <v>33</v>
      </c>
      <c r="E112" s="31">
        <v>2258</v>
      </c>
      <c r="F112" s="31">
        <v>2017</v>
      </c>
      <c r="G112" s="42" t="s">
        <v>205</v>
      </c>
      <c r="H112" s="42" t="s">
        <v>200</v>
      </c>
      <c r="I112" s="33"/>
      <c r="J112" s="34" t="s">
        <v>134</v>
      </c>
      <c r="K112" s="31" t="s">
        <v>26</v>
      </c>
      <c r="L112" s="32" t="s">
        <v>487</v>
      </c>
      <c r="M112" s="31" t="s">
        <v>34</v>
      </c>
      <c r="N112" s="31" t="s">
        <v>34</v>
      </c>
      <c r="O112" s="31" t="s">
        <v>34</v>
      </c>
      <c r="P112" s="31"/>
      <c r="Q112" s="31" t="s">
        <v>27</v>
      </c>
    </row>
    <row r="113" spans="1:17" x14ac:dyDescent="0.3">
      <c r="A113" s="31" t="s">
        <v>31</v>
      </c>
      <c r="B113" s="31" t="s">
        <v>119</v>
      </c>
      <c r="C113" s="31"/>
      <c r="D113" s="31" t="s">
        <v>33</v>
      </c>
      <c r="E113" s="52">
        <v>2272</v>
      </c>
      <c r="F113" s="31" t="s">
        <v>604</v>
      </c>
      <c r="G113" s="42" t="s">
        <v>199</v>
      </c>
      <c r="H113" s="42" t="s">
        <v>200</v>
      </c>
      <c r="I113" s="40">
        <v>0.14000000000000001</v>
      </c>
      <c r="J113" s="34" t="s">
        <v>201</v>
      </c>
      <c r="K113" s="31" t="s">
        <v>26</v>
      </c>
      <c r="L113" s="32" t="s">
        <v>505</v>
      </c>
      <c r="M113" s="31" t="s">
        <v>34</v>
      </c>
      <c r="N113" s="31" t="s">
        <v>34</v>
      </c>
      <c r="O113" s="31" t="s">
        <v>34</v>
      </c>
      <c r="P113" s="31"/>
      <c r="Q113" s="31" t="s">
        <v>27</v>
      </c>
    </row>
    <row r="114" spans="1:17" x14ac:dyDescent="0.3">
      <c r="A114" s="31" t="s">
        <v>31</v>
      </c>
      <c r="B114" s="31" t="s">
        <v>119</v>
      </c>
      <c r="C114" s="31"/>
      <c r="D114" s="31" t="s">
        <v>52</v>
      </c>
      <c r="E114" s="31">
        <v>2274</v>
      </c>
      <c r="F114" s="31" t="str">
        <f>VLOOKUP(E114,[1]Sheet1!$E$2:$G$243,3,FALSE)</f>
        <v>N/V</v>
      </c>
      <c r="G114" s="42" t="s">
        <v>202</v>
      </c>
      <c r="H114" s="42" t="s">
        <v>200</v>
      </c>
      <c r="I114" s="40">
        <v>0.13500000000000001</v>
      </c>
      <c r="J114" s="34" t="s">
        <v>203</v>
      </c>
      <c r="K114" s="31" t="s">
        <v>26</v>
      </c>
      <c r="L114" s="32" t="s">
        <v>505</v>
      </c>
      <c r="M114" s="31" t="s">
        <v>34</v>
      </c>
      <c r="N114" s="31" t="s">
        <v>34</v>
      </c>
      <c r="O114" s="31" t="s">
        <v>34</v>
      </c>
      <c r="P114" s="31"/>
      <c r="Q114" s="31" t="s">
        <v>27</v>
      </c>
    </row>
    <row r="115" spans="1:17" x14ac:dyDescent="0.3">
      <c r="A115" s="31" t="s">
        <v>31</v>
      </c>
      <c r="B115" s="31" t="s">
        <v>119</v>
      </c>
      <c r="C115" s="31"/>
      <c r="D115" s="31" t="s">
        <v>33</v>
      </c>
      <c r="E115" s="31">
        <v>2280</v>
      </c>
      <c r="F115" s="31">
        <f>VLOOKUP(E115,[1]Sheet1!$E$2:$G$243,3,FALSE)</f>
        <v>2019</v>
      </c>
      <c r="G115" s="42" t="s">
        <v>212</v>
      </c>
      <c r="H115" s="42" t="s">
        <v>200</v>
      </c>
      <c r="I115" s="40">
        <v>0.14000000000000001</v>
      </c>
      <c r="J115" s="34" t="s">
        <v>134</v>
      </c>
      <c r="K115" s="31" t="s">
        <v>26</v>
      </c>
      <c r="L115" s="32" t="s">
        <v>487</v>
      </c>
      <c r="M115" s="31" t="s">
        <v>34</v>
      </c>
      <c r="N115" s="31" t="s">
        <v>34</v>
      </c>
      <c r="O115" s="31" t="s">
        <v>34</v>
      </c>
      <c r="P115" s="31"/>
      <c r="Q115" s="31" t="s">
        <v>27</v>
      </c>
    </row>
    <row r="116" spans="1:17" x14ac:dyDescent="0.3">
      <c r="A116" s="31" t="s">
        <v>31</v>
      </c>
      <c r="B116" s="31" t="s">
        <v>119</v>
      </c>
      <c r="C116" s="31"/>
      <c r="D116" s="31" t="s">
        <v>33</v>
      </c>
      <c r="E116" s="31" t="s">
        <v>211</v>
      </c>
      <c r="F116" s="31">
        <v>2019</v>
      </c>
      <c r="G116" s="42" t="s">
        <v>212</v>
      </c>
      <c r="H116" s="42" t="s">
        <v>200</v>
      </c>
      <c r="I116" s="40">
        <v>0.14000000000000001</v>
      </c>
      <c r="J116" s="34" t="s">
        <v>134</v>
      </c>
      <c r="K116" s="31" t="s">
        <v>26</v>
      </c>
      <c r="L116" s="32" t="s">
        <v>498</v>
      </c>
      <c r="M116" s="31" t="s">
        <v>34</v>
      </c>
      <c r="N116" s="31" t="s">
        <v>34</v>
      </c>
      <c r="O116" s="31" t="s">
        <v>34</v>
      </c>
      <c r="P116" s="31"/>
      <c r="Q116" s="31" t="s">
        <v>27</v>
      </c>
    </row>
    <row r="117" spans="1:17" x14ac:dyDescent="0.3">
      <c r="A117" s="31" t="s">
        <v>31</v>
      </c>
      <c r="B117" s="31" t="s">
        <v>119</v>
      </c>
      <c r="C117" s="31"/>
      <c r="D117" s="31" t="s">
        <v>33</v>
      </c>
      <c r="E117" s="31" t="s">
        <v>209</v>
      </c>
      <c r="F117" s="31">
        <f>VLOOKUP(E117,[1]Sheet1!$E$2:$G$243,3,FALSE)</f>
        <v>2018</v>
      </c>
      <c r="G117" s="42" t="s">
        <v>210</v>
      </c>
      <c r="H117" s="42" t="s">
        <v>200</v>
      </c>
      <c r="I117" s="40">
        <v>0.14000000000000001</v>
      </c>
      <c r="J117" s="34" t="s">
        <v>134</v>
      </c>
      <c r="K117" s="31" t="s">
        <v>26</v>
      </c>
      <c r="L117" s="32" t="s">
        <v>537</v>
      </c>
      <c r="M117" s="31" t="s">
        <v>34</v>
      </c>
      <c r="N117" s="31" t="s">
        <v>34</v>
      </c>
      <c r="O117" s="31" t="s">
        <v>34</v>
      </c>
      <c r="P117" s="31"/>
      <c r="Q117" s="31" t="s">
        <v>27</v>
      </c>
    </row>
    <row r="118" spans="1:17" x14ac:dyDescent="0.3">
      <c r="A118" s="31" t="s">
        <v>31</v>
      </c>
      <c r="B118" s="31" t="s">
        <v>32</v>
      </c>
      <c r="C118" s="31"/>
      <c r="D118" s="31" t="s">
        <v>33</v>
      </c>
      <c r="E118" s="31">
        <v>2260</v>
      </c>
      <c r="F118" s="31">
        <f>VLOOKUP(E118,[1]Sheet1!$E$2:$G$243,3,FALSE)</f>
        <v>2020</v>
      </c>
      <c r="G118" s="42" t="s">
        <v>223</v>
      </c>
      <c r="H118" s="42" t="s">
        <v>219</v>
      </c>
      <c r="I118" s="40">
        <v>0.14000000000000001</v>
      </c>
      <c r="J118" s="34" t="s">
        <v>224</v>
      </c>
      <c r="K118" s="31" t="s">
        <v>26</v>
      </c>
      <c r="L118" s="32" t="s">
        <v>487</v>
      </c>
      <c r="M118" s="31" t="s">
        <v>34</v>
      </c>
      <c r="N118" s="31" t="s">
        <v>34</v>
      </c>
      <c r="O118" s="31" t="s">
        <v>34</v>
      </c>
      <c r="P118" s="31"/>
      <c r="Q118" s="31" t="s">
        <v>27</v>
      </c>
    </row>
    <row r="119" spans="1:17" x14ac:dyDescent="0.3">
      <c r="A119" s="31" t="s">
        <v>31</v>
      </c>
      <c r="B119" s="31" t="s">
        <v>32</v>
      </c>
      <c r="C119" s="31"/>
      <c r="D119" s="31" t="s">
        <v>33</v>
      </c>
      <c r="E119" s="31">
        <v>2261</v>
      </c>
      <c r="F119" s="31">
        <v>2018</v>
      </c>
      <c r="G119" s="42" t="s">
        <v>218</v>
      </c>
      <c r="H119" s="42" t="s">
        <v>219</v>
      </c>
      <c r="I119" s="40">
        <v>0.14000000000000001</v>
      </c>
      <c r="J119" s="34" t="s">
        <v>220</v>
      </c>
      <c r="K119" s="31" t="s">
        <v>26</v>
      </c>
      <c r="L119" s="32" t="s">
        <v>487</v>
      </c>
      <c r="M119" s="31" t="s">
        <v>34</v>
      </c>
      <c r="N119" s="31" t="s">
        <v>34</v>
      </c>
      <c r="O119" s="31" t="s">
        <v>34</v>
      </c>
      <c r="P119" s="31"/>
      <c r="Q119" s="31" t="s">
        <v>27</v>
      </c>
    </row>
    <row r="120" spans="1:17" x14ac:dyDescent="0.3">
      <c r="A120" s="31" t="s">
        <v>31</v>
      </c>
      <c r="B120" s="31" t="s">
        <v>32</v>
      </c>
      <c r="C120" s="31"/>
      <c r="D120" s="31" t="s">
        <v>33</v>
      </c>
      <c r="E120" s="31">
        <v>2262</v>
      </c>
      <c r="F120" s="31">
        <v>2019</v>
      </c>
      <c r="G120" s="42" t="s">
        <v>221</v>
      </c>
      <c r="H120" s="42" t="s">
        <v>219</v>
      </c>
      <c r="I120" s="40">
        <v>0.14000000000000001</v>
      </c>
      <c r="J120" s="34" t="s">
        <v>222</v>
      </c>
      <c r="K120" s="31" t="s">
        <v>26</v>
      </c>
      <c r="L120" s="32" t="s">
        <v>487</v>
      </c>
      <c r="M120" s="31" t="s">
        <v>34</v>
      </c>
      <c r="N120" s="31" t="s">
        <v>34</v>
      </c>
      <c r="O120" s="31" t="s">
        <v>34</v>
      </c>
      <c r="P120" s="31"/>
      <c r="Q120" s="31" t="s">
        <v>27</v>
      </c>
    </row>
    <row r="121" spans="1:17" x14ac:dyDescent="0.3">
      <c r="A121" s="31" t="s">
        <v>31</v>
      </c>
      <c r="B121" s="31" t="s">
        <v>32</v>
      </c>
      <c r="C121" s="31"/>
      <c r="D121" s="31" t="s">
        <v>52</v>
      </c>
      <c r="E121" s="31">
        <v>2263</v>
      </c>
      <c r="F121" s="31">
        <v>2023</v>
      </c>
      <c r="G121" s="42" t="s">
        <v>225</v>
      </c>
      <c r="H121" s="42" t="s">
        <v>219</v>
      </c>
      <c r="I121" s="40">
        <v>0.14000000000000001</v>
      </c>
      <c r="J121" s="34" t="s">
        <v>226</v>
      </c>
      <c r="K121" s="31" t="s">
        <v>26</v>
      </c>
      <c r="L121" s="32" t="s">
        <v>487</v>
      </c>
      <c r="M121" s="31" t="s">
        <v>34</v>
      </c>
      <c r="N121" s="31" t="s">
        <v>34</v>
      </c>
      <c r="O121" s="31" t="s">
        <v>34</v>
      </c>
      <c r="P121" s="31"/>
      <c r="Q121" s="31" t="s">
        <v>27</v>
      </c>
    </row>
    <row r="122" spans="1:17" x14ac:dyDescent="0.3">
      <c r="A122" s="31" t="s">
        <v>31</v>
      </c>
      <c r="B122" s="31" t="s">
        <v>32</v>
      </c>
      <c r="C122" s="31"/>
      <c r="D122" s="31" t="s">
        <v>33</v>
      </c>
      <c r="E122" s="31">
        <v>2290</v>
      </c>
      <c r="F122" s="31">
        <f>VLOOKUP(E122,[1]Sheet1!$E$2:$G$243,3,FALSE)</f>
        <v>2018</v>
      </c>
      <c r="G122" s="42" t="s">
        <v>229</v>
      </c>
      <c r="H122" s="42" t="s">
        <v>228</v>
      </c>
      <c r="I122" s="40">
        <v>0.14499999999999999</v>
      </c>
      <c r="J122" s="34" t="s">
        <v>146</v>
      </c>
      <c r="K122" s="31" t="s">
        <v>26</v>
      </c>
      <c r="L122" s="32" t="s">
        <v>487</v>
      </c>
      <c r="M122" s="31" t="s">
        <v>34</v>
      </c>
      <c r="N122" s="31" t="s">
        <v>34</v>
      </c>
      <c r="O122" s="31" t="s">
        <v>34</v>
      </c>
      <c r="P122" s="31"/>
      <c r="Q122" s="31" t="s">
        <v>27</v>
      </c>
    </row>
    <row r="123" spans="1:17" x14ac:dyDescent="0.3">
      <c r="A123" s="31" t="s">
        <v>31</v>
      </c>
      <c r="B123" s="31" t="s">
        <v>32</v>
      </c>
      <c r="C123" s="31"/>
      <c r="D123" s="31" t="s">
        <v>33</v>
      </c>
      <c r="E123" s="31">
        <v>2291</v>
      </c>
      <c r="F123" s="31">
        <f>VLOOKUP(E123,[1]Sheet1!$E$2:$G$243,3,FALSE)</f>
        <v>2013</v>
      </c>
      <c r="G123" s="42" t="s">
        <v>227</v>
      </c>
      <c r="H123" s="42" t="s">
        <v>228</v>
      </c>
      <c r="I123" s="40">
        <v>0.14499999999999999</v>
      </c>
      <c r="J123" s="34" t="s">
        <v>146</v>
      </c>
      <c r="K123" s="31" t="s">
        <v>26</v>
      </c>
      <c r="L123" s="32" t="s">
        <v>487</v>
      </c>
      <c r="M123" s="31" t="s">
        <v>34</v>
      </c>
      <c r="N123" s="31" t="s">
        <v>34</v>
      </c>
      <c r="O123" s="31" t="s">
        <v>34</v>
      </c>
      <c r="P123" s="31"/>
      <c r="Q123" s="31" t="s">
        <v>27</v>
      </c>
    </row>
    <row r="124" spans="1:17" x14ac:dyDescent="0.3">
      <c r="A124" s="31" t="s">
        <v>31</v>
      </c>
      <c r="B124" s="31" t="s">
        <v>32</v>
      </c>
      <c r="C124" s="31"/>
      <c r="D124" s="31" t="s">
        <v>33</v>
      </c>
      <c r="E124" s="31">
        <v>2292</v>
      </c>
      <c r="F124" s="31">
        <v>2018</v>
      </c>
      <c r="G124" s="42" t="s">
        <v>230</v>
      </c>
      <c r="H124" s="42" t="s">
        <v>228</v>
      </c>
      <c r="I124" s="40">
        <v>0.14499999999999999</v>
      </c>
      <c r="J124" s="34" t="s">
        <v>146</v>
      </c>
      <c r="K124" s="31" t="s">
        <v>26</v>
      </c>
      <c r="L124" s="32" t="s">
        <v>487</v>
      </c>
      <c r="M124" s="31" t="s">
        <v>34</v>
      </c>
      <c r="N124" s="31" t="s">
        <v>34</v>
      </c>
      <c r="O124" s="31" t="s">
        <v>34</v>
      </c>
      <c r="P124" s="31"/>
      <c r="Q124" s="31" t="s">
        <v>27</v>
      </c>
    </row>
    <row r="125" spans="1:17" x14ac:dyDescent="0.3">
      <c r="A125" s="31" t="s">
        <v>31</v>
      </c>
      <c r="B125" s="31" t="s">
        <v>32</v>
      </c>
      <c r="C125" s="31"/>
      <c r="D125" s="31" t="s">
        <v>33</v>
      </c>
      <c r="E125" s="31" t="s">
        <v>231</v>
      </c>
      <c r="F125" s="31" t="str">
        <f>VLOOKUP(E125,[1]Sheet1!$E$2:$G$243,3,FALSE)</f>
        <v>2018</v>
      </c>
      <c r="G125" s="42" t="s">
        <v>232</v>
      </c>
      <c r="H125" s="42" t="s">
        <v>228</v>
      </c>
      <c r="I125" s="40">
        <v>0.14499999999999999</v>
      </c>
      <c r="J125" s="34" t="s">
        <v>146</v>
      </c>
      <c r="K125" s="31" t="s">
        <v>26</v>
      </c>
      <c r="L125" s="32" t="s">
        <v>493</v>
      </c>
      <c r="M125" s="31" t="s">
        <v>34</v>
      </c>
      <c r="N125" s="31" t="s">
        <v>34</v>
      </c>
      <c r="O125" s="31" t="s">
        <v>34</v>
      </c>
      <c r="P125" s="31"/>
      <c r="Q125" s="31" t="s">
        <v>27</v>
      </c>
    </row>
    <row r="126" spans="1:17" x14ac:dyDescent="0.3">
      <c r="A126" s="31" t="s">
        <v>21</v>
      </c>
      <c r="B126" s="31" t="s">
        <v>233</v>
      </c>
      <c r="C126" s="31"/>
      <c r="D126" s="31" t="s">
        <v>52</v>
      </c>
      <c r="E126" s="31">
        <v>5030</v>
      </c>
      <c r="F126" s="31">
        <f>VLOOKUP(E126,[1]Sheet1!$E$2:$G$243,3,FALSE)</f>
        <v>2020</v>
      </c>
      <c r="G126" s="42" t="s">
        <v>234</v>
      </c>
      <c r="H126" s="42" t="s">
        <v>235</v>
      </c>
      <c r="I126" s="40">
        <v>0.13500000000000001</v>
      </c>
      <c r="J126" s="34" t="s">
        <v>195</v>
      </c>
      <c r="K126" s="31" t="s">
        <v>26</v>
      </c>
      <c r="L126" s="32" t="s">
        <v>487</v>
      </c>
      <c r="M126" s="31" t="s">
        <v>28</v>
      </c>
      <c r="N126" s="31" t="s">
        <v>28</v>
      </c>
      <c r="O126" s="31" t="s">
        <v>34</v>
      </c>
      <c r="P126" s="31" t="s">
        <v>30</v>
      </c>
      <c r="Q126" s="31" t="s">
        <v>27</v>
      </c>
    </row>
    <row r="127" spans="1:17" x14ac:dyDescent="0.3">
      <c r="A127" s="31" t="s">
        <v>21</v>
      </c>
      <c r="B127" s="31" t="s">
        <v>233</v>
      </c>
      <c r="C127" s="31"/>
      <c r="D127" s="31" t="s">
        <v>52</v>
      </c>
      <c r="E127" s="31">
        <v>5031</v>
      </c>
      <c r="F127" s="31">
        <f>VLOOKUP(E127,[1]Sheet1!$E$2:$G$243,3,FALSE)</f>
        <v>2022</v>
      </c>
      <c r="G127" s="42" t="s">
        <v>236</v>
      </c>
      <c r="H127" s="42" t="s">
        <v>235</v>
      </c>
      <c r="I127" s="40">
        <v>0.13500000000000001</v>
      </c>
      <c r="J127" s="34" t="s">
        <v>195</v>
      </c>
      <c r="K127" s="31" t="s">
        <v>26</v>
      </c>
      <c r="L127" s="32" t="s">
        <v>487</v>
      </c>
      <c r="M127" s="31" t="s">
        <v>28</v>
      </c>
      <c r="N127" s="31" t="s">
        <v>28</v>
      </c>
      <c r="O127" s="31" t="s">
        <v>34</v>
      </c>
      <c r="P127" s="31" t="s">
        <v>30</v>
      </c>
      <c r="Q127" s="31" t="s">
        <v>27</v>
      </c>
    </row>
    <row r="128" spans="1:17" x14ac:dyDescent="0.3">
      <c r="A128" s="31" t="s">
        <v>252</v>
      </c>
      <c r="B128" s="31" t="s">
        <v>253</v>
      </c>
      <c r="C128" s="31"/>
      <c r="D128" s="31" t="s">
        <v>33</v>
      </c>
      <c r="E128" s="31">
        <v>7219</v>
      </c>
      <c r="F128" s="31" t="str">
        <f>VLOOKUP(E128,[1]Sheet1!$E$2:$G$243,3,FALSE)</f>
        <v>*2021</v>
      </c>
      <c r="G128" s="42" t="s">
        <v>254</v>
      </c>
      <c r="H128" s="42" t="s">
        <v>255</v>
      </c>
      <c r="I128" s="40">
        <v>0.14299999999999999</v>
      </c>
      <c r="J128" s="34" t="s">
        <v>256</v>
      </c>
      <c r="K128" s="31" t="s">
        <v>65</v>
      </c>
      <c r="L128" s="32" t="s">
        <v>487</v>
      </c>
      <c r="M128" s="31" t="s">
        <v>28</v>
      </c>
      <c r="N128" s="31" t="s">
        <v>28</v>
      </c>
      <c r="O128" s="31" t="s">
        <v>34</v>
      </c>
      <c r="P128" s="31" t="s">
        <v>258</v>
      </c>
      <c r="Q128" s="31" t="s">
        <v>257</v>
      </c>
    </row>
    <row r="129" spans="1:17" x14ac:dyDescent="0.3">
      <c r="A129" s="31" t="s">
        <v>252</v>
      </c>
      <c r="B129" s="31" t="s">
        <v>253</v>
      </c>
      <c r="C129" s="31"/>
      <c r="D129" s="31" t="s">
        <v>33</v>
      </c>
      <c r="E129" s="31">
        <v>7220</v>
      </c>
      <c r="F129" s="31">
        <f>VLOOKUP(E129,[1]Sheet1!$E$2:$G$243,3,FALSE)</f>
        <v>2021</v>
      </c>
      <c r="G129" s="42" t="s">
        <v>259</v>
      </c>
      <c r="H129" s="42" t="s">
        <v>255</v>
      </c>
      <c r="I129" s="40">
        <v>0.1421</v>
      </c>
      <c r="J129" s="34" t="s">
        <v>260</v>
      </c>
      <c r="K129" s="31" t="s">
        <v>65</v>
      </c>
      <c r="L129" s="32" t="s">
        <v>487</v>
      </c>
      <c r="M129" s="31" t="s">
        <v>28</v>
      </c>
      <c r="N129" s="31" t="s">
        <v>28</v>
      </c>
      <c r="O129" s="31" t="s">
        <v>34</v>
      </c>
      <c r="P129" s="31" t="s">
        <v>258</v>
      </c>
      <c r="Q129" s="31" t="s">
        <v>27</v>
      </c>
    </row>
    <row r="130" spans="1:17" x14ac:dyDescent="0.3">
      <c r="A130" s="31" t="s">
        <v>252</v>
      </c>
      <c r="B130" s="31" t="s">
        <v>253</v>
      </c>
      <c r="C130" s="31"/>
      <c r="D130" s="31" t="s">
        <v>52</v>
      </c>
      <c r="E130" s="31">
        <v>7221</v>
      </c>
      <c r="F130" s="31">
        <f>VLOOKUP(E130,[1]Sheet1!$E$2:$G$243,3,FALSE)</f>
        <v>2020</v>
      </c>
      <c r="G130" s="42" t="s">
        <v>538</v>
      </c>
      <c r="H130" s="42" t="s">
        <v>255</v>
      </c>
      <c r="I130" s="33">
        <v>13</v>
      </c>
      <c r="J130" s="34" t="s">
        <v>539</v>
      </c>
      <c r="K130" s="31" t="s">
        <v>65</v>
      </c>
      <c r="L130" s="32" t="s">
        <v>487</v>
      </c>
      <c r="M130" s="31" t="s">
        <v>34</v>
      </c>
      <c r="N130" s="31" t="s">
        <v>34</v>
      </c>
      <c r="O130" s="31" t="s">
        <v>34</v>
      </c>
      <c r="P130" s="31" t="s">
        <v>258</v>
      </c>
      <c r="Q130" s="31"/>
    </row>
    <row r="131" spans="1:17" x14ac:dyDescent="0.3">
      <c r="A131" s="31" t="s">
        <v>252</v>
      </c>
      <c r="B131" s="31" t="s">
        <v>253</v>
      </c>
      <c r="C131" s="31"/>
      <c r="D131" s="31" t="s">
        <v>52</v>
      </c>
      <c r="E131" s="31">
        <v>7222</v>
      </c>
      <c r="F131" s="31">
        <f>VLOOKUP(E131,[1]Sheet1!$E$2:$G$243,3,FALSE)</f>
        <v>2023</v>
      </c>
      <c r="G131" s="42" t="s">
        <v>540</v>
      </c>
      <c r="H131" s="42" t="s">
        <v>255</v>
      </c>
      <c r="I131" s="33"/>
      <c r="J131" s="34" t="s">
        <v>541</v>
      </c>
      <c r="K131" s="31" t="s">
        <v>65</v>
      </c>
      <c r="L131" s="32" t="s">
        <v>487</v>
      </c>
      <c r="M131" s="31" t="s">
        <v>28</v>
      </c>
      <c r="N131" s="31" t="s">
        <v>28</v>
      </c>
      <c r="O131" s="31" t="s">
        <v>34</v>
      </c>
      <c r="P131" s="31" t="s">
        <v>258</v>
      </c>
      <c r="Q131" s="31"/>
    </row>
    <row r="132" spans="1:17" x14ac:dyDescent="0.3">
      <c r="A132" s="31" t="s">
        <v>252</v>
      </c>
      <c r="B132" s="31" t="s">
        <v>253</v>
      </c>
      <c r="C132" s="31"/>
      <c r="D132" s="31" t="s">
        <v>92</v>
      </c>
      <c r="E132" s="31">
        <v>7223</v>
      </c>
      <c r="F132" s="31">
        <f>VLOOKUP(E132,[1]Sheet1!$E$2:$G$243,3,FALSE)</f>
        <v>2022</v>
      </c>
      <c r="G132" s="42" t="s">
        <v>261</v>
      </c>
      <c r="H132" s="42" t="s">
        <v>255</v>
      </c>
      <c r="I132" s="40">
        <v>0.13800000000000001</v>
      </c>
      <c r="J132" s="34" t="s">
        <v>189</v>
      </c>
      <c r="K132" s="31" t="s">
        <v>65</v>
      </c>
      <c r="L132" s="32" t="s">
        <v>487</v>
      </c>
      <c r="M132" s="31" t="s">
        <v>28</v>
      </c>
      <c r="N132" s="31" t="s">
        <v>28</v>
      </c>
      <c r="O132" s="31" t="s">
        <v>34</v>
      </c>
      <c r="P132" s="31" t="s">
        <v>258</v>
      </c>
      <c r="Q132" s="31" t="s">
        <v>27</v>
      </c>
    </row>
    <row r="133" spans="1:17" x14ac:dyDescent="0.3">
      <c r="A133" s="31" t="s">
        <v>31</v>
      </c>
      <c r="B133" s="31" t="s">
        <v>45</v>
      </c>
      <c r="C133" s="31"/>
      <c r="D133" s="31" t="s">
        <v>52</v>
      </c>
      <c r="E133" s="31">
        <v>7211</v>
      </c>
      <c r="F133" s="31">
        <f>VLOOKUP(E133,[1]Sheet1!$E$2:$G$243,3,FALSE)</f>
        <v>2022</v>
      </c>
      <c r="G133" s="42" t="s">
        <v>265</v>
      </c>
      <c r="H133" s="42" t="s">
        <v>263</v>
      </c>
      <c r="I133" s="40">
        <v>0.13</v>
      </c>
      <c r="J133" s="34" t="s">
        <v>266</v>
      </c>
      <c r="K133" s="31" t="s">
        <v>26</v>
      </c>
      <c r="L133" s="32" t="s">
        <v>487</v>
      </c>
      <c r="M133" s="31" t="s">
        <v>28</v>
      </c>
      <c r="N133" s="31" t="s">
        <v>28</v>
      </c>
      <c r="O133" s="31" t="s">
        <v>34</v>
      </c>
      <c r="P133" s="31"/>
      <c r="Q133" s="31" t="s">
        <v>27</v>
      </c>
    </row>
    <row r="134" spans="1:17" x14ac:dyDescent="0.3">
      <c r="A134" s="31" t="s">
        <v>31</v>
      </c>
      <c r="B134" s="31" t="s">
        <v>45</v>
      </c>
      <c r="C134" s="31"/>
      <c r="D134" s="31" t="s">
        <v>52</v>
      </c>
      <c r="E134" s="31">
        <v>7213</v>
      </c>
      <c r="F134" s="31">
        <f>VLOOKUP(E134,[1]Sheet1!$E$2:$G$243,3,FALSE)</f>
        <v>2021</v>
      </c>
      <c r="G134" s="42" t="s">
        <v>262</v>
      </c>
      <c r="H134" s="42" t="s">
        <v>263</v>
      </c>
      <c r="I134" s="40">
        <v>0.14499999999999999</v>
      </c>
      <c r="J134" s="34" t="s">
        <v>264</v>
      </c>
      <c r="K134" s="31" t="s">
        <v>26</v>
      </c>
      <c r="L134" s="32" t="s">
        <v>487</v>
      </c>
      <c r="M134" s="31" t="s">
        <v>28</v>
      </c>
      <c r="N134" s="31" t="s">
        <v>34</v>
      </c>
      <c r="O134" s="31" t="s">
        <v>34</v>
      </c>
      <c r="P134" s="31"/>
      <c r="Q134" s="31" t="s">
        <v>27</v>
      </c>
    </row>
    <row r="135" spans="1:17" x14ac:dyDescent="0.3">
      <c r="A135" s="31" t="s">
        <v>31</v>
      </c>
      <c r="B135" s="31" t="s">
        <v>45</v>
      </c>
      <c r="C135" s="31"/>
      <c r="D135" s="31" t="s">
        <v>52</v>
      </c>
      <c r="E135" s="31">
        <v>7214</v>
      </c>
      <c r="F135" s="31">
        <f>VLOOKUP(E135,[1]Sheet1!$E$2:$G$243,3,FALSE)</f>
        <v>2018</v>
      </c>
      <c r="G135" s="42" t="s">
        <v>267</v>
      </c>
      <c r="H135" s="42" t="s">
        <v>263</v>
      </c>
      <c r="I135" s="40">
        <v>0.125</v>
      </c>
      <c r="J135" s="34" t="s">
        <v>268</v>
      </c>
      <c r="K135" s="31" t="s">
        <v>26</v>
      </c>
      <c r="L135" s="32" t="s">
        <v>487</v>
      </c>
      <c r="M135" s="31" t="s">
        <v>28</v>
      </c>
      <c r="N135" s="31" t="s">
        <v>34</v>
      </c>
      <c r="O135" s="31" t="s">
        <v>34</v>
      </c>
      <c r="P135" s="31"/>
      <c r="Q135" s="31" t="s">
        <v>27</v>
      </c>
    </row>
    <row r="136" spans="1:17" x14ac:dyDescent="0.3">
      <c r="A136" s="31" t="s">
        <v>31</v>
      </c>
      <c r="B136" s="31" t="s">
        <v>269</v>
      </c>
      <c r="C136" s="31"/>
      <c r="D136" s="31" t="s">
        <v>52</v>
      </c>
      <c r="E136" s="31">
        <v>2090</v>
      </c>
      <c r="F136" s="31">
        <f>VLOOKUP(E136,[1]Sheet1!$E$2:$G$243,3,FALSE)</f>
        <v>2021</v>
      </c>
      <c r="G136" s="42" t="s">
        <v>275</v>
      </c>
      <c r="H136" s="42" t="s">
        <v>271</v>
      </c>
      <c r="I136" s="40">
        <v>0.13500000000000001</v>
      </c>
      <c r="J136" s="34" t="s">
        <v>276</v>
      </c>
      <c r="K136" s="31" t="s">
        <v>26</v>
      </c>
      <c r="L136" s="32" t="s">
        <v>487</v>
      </c>
      <c r="M136" s="31" t="s">
        <v>28</v>
      </c>
      <c r="N136" s="31" t="s">
        <v>28</v>
      </c>
      <c r="O136" s="31" t="s">
        <v>155</v>
      </c>
      <c r="P136" s="31" t="s">
        <v>155</v>
      </c>
      <c r="Q136" s="31" t="s">
        <v>277</v>
      </c>
    </row>
    <row r="137" spans="1:17" x14ac:dyDescent="0.3">
      <c r="A137" s="31" t="s">
        <v>31</v>
      </c>
      <c r="B137" s="31" t="s">
        <v>269</v>
      </c>
      <c r="C137" s="31"/>
      <c r="D137" s="31" t="s">
        <v>52</v>
      </c>
      <c r="E137" s="31">
        <v>2092</v>
      </c>
      <c r="F137" s="31">
        <f>VLOOKUP(E137,[1]Sheet1!$E$2:$G$243,3,FALSE)</f>
        <v>2022</v>
      </c>
      <c r="G137" s="42" t="s">
        <v>278</v>
      </c>
      <c r="H137" s="42" t="s">
        <v>271</v>
      </c>
      <c r="I137" s="40">
        <v>0.13</v>
      </c>
      <c r="J137" s="34" t="s">
        <v>279</v>
      </c>
      <c r="K137" s="31" t="s">
        <v>26</v>
      </c>
      <c r="L137" s="32" t="s">
        <v>487</v>
      </c>
      <c r="M137" s="31" t="s">
        <v>28</v>
      </c>
      <c r="N137" s="31" t="s">
        <v>28</v>
      </c>
      <c r="O137" s="31" t="s">
        <v>155</v>
      </c>
      <c r="P137" s="31" t="s">
        <v>155</v>
      </c>
      <c r="Q137" s="31" t="s">
        <v>27</v>
      </c>
    </row>
    <row r="138" spans="1:17" x14ac:dyDescent="0.3">
      <c r="A138" s="31" t="s">
        <v>31</v>
      </c>
      <c r="B138" s="31" t="s">
        <v>269</v>
      </c>
      <c r="C138" s="31"/>
      <c r="D138" s="31" t="s">
        <v>33</v>
      </c>
      <c r="E138" s="31">
        <v>2094</v>
      </c>
      <c r="F138" s="31">
        <f>VLOOKUP(E138,[1]Sheet1!$E$2:$G$243,3,FALSE)</f>
        <v>2016</v>
      </c>
      <c r="G138" s="42" t="s">
        <v>274</v>
      </c>
      <c r="H138" s="42" t="s">
        <v>271</v>
      </c>
      <c r="I138" s="40">
        <v>0.14000000000000001</v>
      </c>
      <c r="J138" s="34" t="s">
        <v>272</v>
      </c>
      <c r="K138" s="31" t="s">
        <v>26</v>
      </c>
      <c r="L138" s="32" t="s">
        <v>487</v>
      </c>
      <c r="M138" s="31" t="s">
        <v>34</v>
      </c>
      <c r="N138" s="31" t="s">
        <v>34</v>
      </c>
      <c r="O138" s="31" t="s">
        <v>155</v>
      </c>
      <c r="P138" s="31"/>
      <c r="Q138" s="31" t="s">
        <v>27</v>
      </c>
    </row>
    <row r="139" spans="1:17" x14ac:dyDescent="0.3">
      <c r="A139" s="31" t="s">
        <v>31</v>
      </c>
      <c r="B139" s="31" t="s">
        <v>269</v>
      </c>
      <c r="C139" s="31"/>
      <c r="D139" s="31" t="s">
        <v>33</v>
      </c>
      <c r="E139" s="31">
        <v>2096</v>
      </c>
      <c r="F139" s="31">
        <f>VLOOKUP(E139,[1]Sheet1!$E$2:$G$243,3,FALSE)</f>
        <v>2015</v>
      </c>
      <c r="G139" s="42" t="s">
        <v>270</v>
      </c>
      <c r="H139" s="42" t="s">
        <v>271</v>
      </c>
      <c r="I139" s="40">
        <v>0.155</v>
      </c>
      <c r="J139" s="34" t="s">
        <v>272</v>
      </c>
      <c r="K139" s="31" t="s">
        <v>26</v>
      </c>
      <c r="L139" s="32" t="s">
        <v>487</v>
      </c>
      <c r="M139" s="31" t="s">
        <v>34</v>
      </c>
      <c r="N139" s="31" t="s">
        <v>34</v>
      </c>
      <c r="O139" s="31" t="s">
        <v>155</v>
      </c>
      <c r="P139" s="31"/>
      <c r="Q139" s="31" t="s">
        <v>273</v>
      </c>
    </row>
    <row r="140" spans="1:17" x14ac:dyDescent="0.3">
      <c r="A140" s="31" t="s">
        <v>31</v>
      </c>
      <c r="B140" s="31" t="s">
        <v>82</v>
      </c>
      <c r="C140" s="31"/>
      <c r="D140" s="31" t="s">
        <v>52</v>
      </c>
      <c r="E140" s="31">
        <v>2282</v>
      </c>
      <c r="F140" s="31">
        <v>2022</v>
      </c>
      <c r="G140" s="42" t="s">
        <v>542</v>
      </c>
      <c r="H140" s="42" t="s">
        <v>543</v>
      </c>
      <c r="I140" s="33"/>
      <c r="J140" s="34" t="s">
        <v>544</v>
      </c>
      <c r="K140" s="31" t="s">
        <v>26</v>
      </c>
      <c r="L140" s="32" t="s">
        <v>487</v>
      </c>
      <c r="M140" s="31" t="s">
        <v>34</v>
      </c>
      <c r="N140" s="31" t="s">
        <v>34</v>
      </c>
      <c r="O140" s="31" t="s">
        <v>34</v>
      </c>
      <c r="P140" s="31"/>
      <c r="Q140" s="31"/>
    </row>
    <row r="141" spans="1:17" x14ac:dyDescent="0.3">
      <c r="A141" s="31" t="s">
        <v>31</v>
      </c>
      <c r="B141" s="31" t="s">
        <v>82</v>
      </c>
      <c r="C141" s="31"/>
      <c r="D141" s="31" t="s">
        <v>33</v>
      </c>
      <c r="E141" s="31">
        <v>2283</v>
      </c>
      <c r="F141" s="31">
        <v>2019</v>
      </c>
      <c r="G141" s="42" t="s">
        <v>545</v>
      </c>
      <c r="H141" s="42" t="s">
        <v>543</v>
      </c>
      <c r="I141" s="33"/>
      <c r="J141" s="34" t="s">
        <v>546</v>
      </c>
      <c r="K141" s="31" t="s">
        <v>26</v>
      </c>
      <c r="L141" s="32" t="s">
        <v>487</v>
      </c>
      <c r="M141" s="31" t="s">
        <v>180</v>
      </c>
      <c r="N141" s="31" t="s">
        <v>29</v>
      </c>
      <c r="O141" s="31" t="s">
        <v>29</v>
      </c>
      <c r="P141" s="31"/>
      <c r="Q141" s="31"/>
    </row>
    <row r="142" spans="1:17" x14ac:dyDescent="0.3">
      <c r="A142" s="31" t="s">
        <v>21</v>
      </c>
      <c r="B142" s="31" t="s">
        <v>233</v>
      </c>
      <c r="C142" s="31"/>
      <c r="D142" s="31" t="s">
        <v>52</v>
      </c>
      <c r="E142" s="31">
        <v>4600</v>
      </c>
      <c r="F142" s="31">
        <f>VLOOKUP(E142,[1]Sheet1!$E$2:$G$243,3,FALSE)</f>
        <v>2020</v>
      </c>
      <c r="G142" s="42" t="s">
        <v>283</v>
      </c>
      <c r="H142" s="42" t="s">
        <v>281</v>
      </c>
      <c r="I142" s="40">
        <v>0.125</v>
      </c>
      <c r="J142" s="34" t="s">
        <v>195</v>
      </c>
      <c r="K142" s="31" t="s">
        <v>26</v>
      </c>
      <c r="L142" s="32" t="s">
        <v>487</v>
      </c>
      <c r="M142" s="31" t="s">
        <v>28</v>
      </c>
      <c r="N142" s="31" t="s">
        <v>28</v>
      </c>
      <c r="O142" s="31" t="s">
        <v>34</v>
      </c>
      <c r="P142" s="31"/>
      <c r="Q142" s="31" t="s">
        <v>27</v>
      </c>
    </row>
    <row r="143" spans="1:17" x14ac:dyDescent="0.3">
      <c r="A143" s="31" t="s">
        <v>21</v>
      </c>
      <c r="B143" s="31" t="s">
        <v>233</v>
      </c>
      <c r="C143" s="31"/>
      <c r="D143" s="31" t="s">
        <v>52</v>
      </c>
      <c r="E143" s="31">
        <v>4601</v>
      </c>
      <c r="F143" s="31">
        <f>VLOOKUP(E143,[1]Sheet1!$E$2:$G$243,3,FALSE)</f>
        <v>2022</v>
      </c>
      <c r="G143" s="42" t="s">
        <v>282</v>
      </c>
      <c r="H143" s="42" t="s">
        <v>281</v>
      </c>
      <c r="I143" s="40">
        <v>0.125</v>
      </c>
      <c r="J143" s="34" t="s">
        <v>195</v>
      </c>
      <c r="K143" s="31" t="s">
        <v>26</v>
      </c>
      <c r="L143" s="32" t="s">
        <v>487</v>
      </c>
      <c r="M143" s="31" t="s">
        <v>28</v>
      </c>
      <c r="N143" s="31" t="s">
        <v>28</v>
      </c>
      <c r="O143" s="31" t="s">
        <v>34</v>
      </c>
      <c r="P143" s="31"/>
      <c r="Q143" s="31" t="s">
        <v>27</v>
      </c>
    </row>
    <row r="144" spans="1:17" x14ac:dyDescent="0.3">
      <c r="A144" s="31" t="s">
        <v>21</v>
      </c>
      <c r="B144" s="31" t="s">
        <v>233</v>
      </c>
      <c r="C144" s="31"/>
      <c r="D144" s="31" t="s">
        <v>52</v>
      </c>
      <c r="E144" s="31">
        <v>4602</v>
      </c>
      <c r="F144" s="31">
        <f>VLOOKUP(E144,[1]Sheet1!$E$2:$G$243,3,FALSE)</f>
        <v>2019</v>
      </c>
      <c r="G144" s="42" t="s">
        <v>280</v>
      </c>
      <c r="H144" s="42" t="s">
        <v>281</v>
      </c>
      <c r="I144" s="40">
        <v>0.125</v>
      </c>
      <c r="J144" s="34" t="s">
        <v>195</v>
      </c>
      <c r="K144" s="31" t="s">
        <v>26</v>
      </c>
      <c r="L144" s="32" t="s">
        <v>487</v>
      </c>
      <c r="M144" s="31" t="s">
        <v>28</v>
      </c>
      <c r="N144" s="31" t="s">
        <v>28</v>
      </c>
      <c r="O144" s="31" t="s">
        <v>34</v>
      </c>
      <c r="P144" s="31"/>
      <c r="Q144" s="31" t="s">
        <v>27</v>
      </c>
    </row>
    <row r="145" spans="1:17" x14ac:dyDescent="0.3">
      <c r="A145" s="31" t="s">
        <v>21</v>
      </c>
      <c r="B145" s="31" t="s">
        <v>233</v>
      </c>
      <c r="C145" s="31"/>
      <c r="D145" s="31" t="s">
        <v>52</v>
      </c>
      <c r="E145" s="31" t="s">
        <v>284</v>
      </c>
      <c r="F145" s="31" t="str">
        <f>VLOOKUP(E145,[1]Sheet1!$E$2:$G$243,3,FALSE)</f>
        <v>*2019</v>
      </c>
      <c r="G145" s="42" t="s">
        <v>283</v>
      </c>
      <c r="H145" s="42" t="s">
        <v>281</v>
      </c>
      <c r="I145" s="40">
        <v>0.125</v>
      </c>
      <c r="J145" s="34" t="s">
        <v>195</v>
      </c>
      <c r="K145" s="31" t="s">
        <v>26</v>
      </c>
      <c r="L145" s="32" t="s">
        <v>498</v>
      </c>
      <c r="M145" s="31" t="s">
        <v>28</v>
      </c>
      <c r="N145" s="31" t="s">
        <v>28</v>
      </c>
      <c r="O145" s="31" t="s">
        <v>34</v>
      </c>
      <c r="P145" s="31"/>
      <c r="Q145" s="31" t="s">
        <v>27</v>
      </c>
    </row>
    <row r="146" spans="1:17" x14ac:dyDescent="0.3">
      <c r="A146" s="31" t="s">
        <v>21</v>
      </c>
      <c r="B146" s="31" t="s">
        <v>285</v>
      </c>
      <c r="C146" s="31"/>
      <c r="D146" s="31" t="s">
        <v>92</v>
      </c>
      <c r="E146" s="31">
        <v>5070</v>
      </c>
      <c r="F146" s="31" t="str">
        <f>VLOOKUP(E146,[1]Sheet1!$E$2:$G$243,3,FALSE)</f>
        <v>*2022</v>
      </c>
      <c r="G146" s="42" t="s">
        <v>286</v>
      </c>
      <c r="H146" s="42" t="s">
        <v>287</v>
      </c>
      <c r="I146" s="40">
        <v>0.125</v>
      </c>
      <c r="J146" s="34" t="s">
        <v>288</v>
      </c>
      <c r="K146" s="31" t="s">
        <v>26</v>
      </c>
      <c r="L146" s="32" t="s">
        <v>487</v>
      </c>
      <c r="M146" s="31" t="s">
        <v>28</v>
      </c>
      <c r="N146" s="31" t="s">
        <v>28</v>
      </c>
      <c r="O146" s="31" t="s">
        <v>66</v>
      </c>
      <c r="P146" s="31"/>
      <c r="Q146" s="31" t="s">
        <v>27</v>
      </c>
    </row>
    <row r="147" spans="1:17" x14ac:dyDescent="0.3">
      <c r="A147" s="31" t="s">
        <v>21</v>
      </c>
      <c r="B147" s="31" t="s">
        <v>285</v>
      </c>
      <c r="C147" s="31"/>
      <c r="D147" s="31" t="s">
        <v>33</v>
      </c>
      <c r="E147" s="31">
        <v>5071</v>
      </c>
      <c r="F147" s="31">
        <f>VLOOKUP(E147,[1]Sheet1!$E$2:$G$243,3,FALSE)</f>
        <v>2021</v>
      </c>
      <c r="G147" s="42" t="s">
        <v>289</v>
      </c>
      <c r="H147" s="42" t="s">
        <v>290</v>
      </c>
      <c r="I147" s="40">
        <v>0.13500000000000001</v>
      </c>
      <c r="J147" s="34" t="s">
        <v>291</v>
      </c>
      <c r="K147" s="31" t="s">
        <v>26</v>
      </c>
      <c r="L147" s="32" t="s">
        <v>487</v>
      </c>
      <c r="M147" s="31" t="s">
        <v>28</v>
      </c>
      <c r="N147" s="31" t="s">
        <v>28</v>
      </c>
      <c r="O147" s="31" t="s">
        <v>66</v>
      </c>
      <c r="P147" s="31"/>
      <c r="Q147" s="31" t="s">
        <v>27</v>
      </c>
    </row>
    <row r="148" spans="1:17" x14ac:dyDescent="0.3">
      <c r="A148" s="31" t="s">
        <v>21</v>
      </c>
      <c r="B148" s="31" t="s">
        <v>285</v>
      </c>
      <c r="C148" s="31"/>
      <c r="D148" s="31" t="s">
        <v>33</v>
      </c>
      <c r="E148" s="31">
        <v>5072</v>
      </c>
      <c r="F148" s="31">
        <f>VLOOKUP(E148,[1]Sheet1!$E$2:$G$243,3,FALSE)</f>
        <v>2021</v>
      </c>
      <c r="G148" s="42" t="s">
        <v>292</v>
      </c>
      <c r="H148" s="42" t="s">
        <v>290</v>
      </c>
      <c r="I148" s="40">
        <v>0.14499999999999999</v>
      </c>
      <c r="J148" s="34" t="s">
        <v>291</v>
      </c>
      <c r="K148" s="31" t="s">
        <v>26</v>
      </c>
      <c r="L148" s="32" t="s">
        <v>487</v>
      </c>
      <c r="M148" s="31" t="s">
        <v>28</v>
      </c>
      <c r="N148" s="31" t="s">
        <v>28</v>
      </c>
      <c r="O148" s="31" t="s">
        <v>34</v>
      </c>
      <c r="P148" s="31"/>
      <c r="Q148" s="31" t="s">
        <v>27</v>
      </c>
    </row>
    <row r="149" spans="1:17" x14ac:dyDescent="0.3">
      <c r="A149" s="31" t="s">
        <v>31</v>
      </c>
      <c r="B149" s="31" t="s">
        <v>119</v>
      </c>
      <c r="C149" s="31"/>
      <c r="D149" s="31" t="s">
        <v>52</v>
      </c>
      <c r="E149" s="31">
        <v>1060</v>
      </c>
      <c r="F149" s="31">
        <f>VLOOKUP(E149,[1]Sheet1!$E$2:$G$243,3,FALSE)</f>
        <v>2022</v>
      </c>
      <c r="G149" s="42" t="s">
        <v>547</v>
      </c>
      <c r="H149" s="42" t="s">
        <v>295</v>
      </c>
      <c r="I149" s="40">
        <v>0.125</v>
      </c>
      <c r="J149" s="34" t="s">
        <v>296</v>
      </c>
      <c r="K149" s="31" t="s">
        <v>65</v>
      </c>
      <c r="L149" s="32" t="s">
        <v>487</v>
      </c>
      <c r="M149" s="31" t="s">
        <v>28</v>
      </c>
      <c r="N149" s="31" t="s">
        <v>28</v>
      </c>
      <c r="O149" s="31" t="s">
        <v>34</v>
      </c>
      <c r="P149" s="31"/>
      <c r="Q149" s="31" t="s">
        <v>27</v>
      </c>
    </row>
    <row r="150" spans="1:17" x14ac:dyDescent="0.3">
      <c r="A150" s="31" t="s">
        <v>31</v>
      </c>
      <c r="B150" s="31" t="s">
        <v>119</v>
      </c>
      <c r="C150" s="31"/>
      <c r="D150" s="31" t="s">
        <v>52</v>
      </c>
      <c r="E150" s="31">
        <v>1061</v>
      </c>
      <c r="F150" s="31">
        <f>VLOOKUP(E150,[1]Sheet1!$E$2:$G$243,3,FALSE)</f>
        <v>2022</v>
      </c>
      <c r="G150" s="42" t="s">
        <v>548</v>
      </c>
      <c r="H150" s="42" t="s">
        <v>295</v>
      </c>
      <c r="I150" s="40">
        <v>0.125</v>
      </c>
      <c r="J150" s="34" t="s">
        <v>296</v>
      </c>
      <c r="K150" s="31" t="s">
        <v>65</v>
      </c>
      <c r="L150" s="32" t="s">
        <v>487</v>
      </c>
      <c r="M150" s="31" t="s">
        <v>28</v>
      </c>
      <c r="N150" s="31" t="s">
        <v>28</v>
      </c>
      <c r="O150" s="31" t="s">
        <v>34</v>
      </c>
      <c r="P150" s="31"/>
      <c r="Q150" s="31" t="s">
        <v>27</v>
      </c>
    </row>
    <row r="151" spans="1:17" x14ac:dyDescent="0.3">
      <c r="A151" s="31" t="s">
        <v>31</v>
      </c>
      <c r="B151" s="31" t="s">
        <v>119</v>
      </c>
      <c r="C151" s="31"/>
      <c r="D151" s="31" t="s">
        <v>52</v>
      </c>
      <c r="E151" s="31" t="s">
        <v>293</v>
      </c>
      <c r="F151" s="31">
        <f>VLOOKUP(E151,[1]Sheet1!$E$2:$G$243,3,FALSE)</f>
        <v>2022</v>
      </c>
      <c r="G151" s="42" t="s">
        <v>294</v>
      </c>
      <c r="H151" s="42" t="s">
        <v>295</v>
      </c>
      <c r="I151" s="40">
        <v>0.125</v>
      </c>
      <c r="J151" s="34" t="s">
        <v>296</v>
      </c>
      <c r="K151" s="31" t="s">
        <v>65</v>
      </c>
      <c r="L151" s="32" t="s">
        <v>498</v>
      </c>
      <c r="M151" s="31" t="s">
        <v>28</v>
      </c>
      <c r="N151" s="31" t="s">
        <v>28</v>
      </c>
      <c r="O151" s="31" t="s">
        <v>34</v>
      </c>
      <c r="P151" s="31"/>
      <c r="Q151" s="31" t="s">
        <v>27</v>
      </c>
    </row>
    <row r="152" spans="1:17" x14ac:dyDescent="0.3">
      <c r="A152" s="31" t="s">
        <v>21</v>
      </c>
      <c r="B152" s="31" t="s">
        <v>297</v>
      </c>
      <c r="C152" s="31"/>
      <c r="D152" s="31" t="s">
        <v>23</v>
      </c>
      <c r="E152" s="31">
        <v>8000</v>
      </c>
      <c r="F152" s="31" t="str">
        <f>VLOOKUP(E152,[1]Sheet1!$E$2:$G$243,3,FALSE)</f>
        <v>N/V</v>
      </c>
      <c r="G152" s="42" t="s">
        <v>305</v>
      </c>
      <c r="H152" s="42" t="s">
        <v>300</v>
      </c>
      <c r="I152" s="40">
        <v>0.123</v>
      </c>
      <c r="J152" s="34" t="s">
        <v>306</v>
      </c>
      <c r="K152" s="31" t="s">
        <v>26</v>
      </c>
      <c r="L152" s="32" t="s">
        <v>487</v>
      </c>
      <c r="M152" s="31" t="s">
        <v>28</v>
      </c>
      <c r="N152" s="31" t="s">
        <v>28</v>
      </c>
      <c r="O152" s="31" t="s">
        <v>34</v>
      </c>
      <c r="P152" s="31"/>
      <c r="Q152" s="31" t="s">
        <v>86</v>
      </c>
    </row>
    <row r="153" spans="1:17" x14ac:dyDescent="0.3">
      <c r="A153" s="31" t="s">
        <v>21</v>
      </c>
      <c r="B153" s="31" t="s">
        <v>297</v>
      </c>
      <c r="C153" s="31"/>
      <c r="D153" s="31" t="s">
        <v>23</v>
      </c>
      <c r="E153" s="31">
        <v>8001</v>
      </c>
      <c r="F153" s="31">
        <f>VLOOKUP(E153,[1]Sheet1!$E$2:$G$243,3,FALSE)</f>
        <v>2014</v>
      </c>
      <c r="G153" s="42" t="s">
        <v>302</v>
      </c>
      <c r="H153" s="42" t="s">
        <v>300</v>
      </c>
      <c r="I153" s="40">
        <v>0.122</v>
      </c>
      <c r="J153" s="34" t="s">
        <v>303</v>
      </c>
      <c r="K153" s="31" t="s">
        <v>26</v>
      </c>
      <c r="L153" s="32" t="s">
        <v>487</v>
      </c>
      <c r="M153" s="31" t="s">
        <v>28</v>
      </c>
      <c r="N153" s="31" t="s">
        <v>28</v>
      </c>
      <c r="O153" s="31" t="s">
        <v>34</v>
      </c>
      <c r="P153" s="31"/>
      <c r="Q153" s="31" t="s">
        <v>304</v>
      </c>
    </row>
    <row r="154" spans="1:17" x14ac:dyDescent="0.3">
      <c r="A154" s="31" t="s">
        <v>21</v>
      </c>
      <c r="B154" s="31" t="s">
        <v>297</v>
      </c>
      <c r="C154" s="31"/>
      <c r="D154" s="31" t="s">
        <v>23</v>
      </c>
      <c r="E154" s="31">
        <v>8002</v>
      </c>
      <c r="F154" s="31" t="str">
        <f>VLOOKUP(E154,[1]Sheet1!$E$2:$G$243,3,FALSE)</f>
        <v>*2022</v>
      </c>
      <c r="G154" s="42" t="s">
        <v>307</v>
      </c>
      <c r="H154" s="42" t="s">
        <v>300</v>
      </c>
      <c r="I154" s="40">
        <v>0.124</v>
      </c>
      <c r="J154" s="34" t="s">
        <v>195</v>
      </c>
      <c r="K154" s="31" t="s">
        <v>26</v>
      </c>
      <c r="L154" s="32" t="s">
        <v>487</v>
      </c>
      <c r="M154" s="31" t="s">
        <v>28</v>
      </c>
      <c r="N154" s="31" t="s">
        <v>28</v>
      </c>
      <c r="O154" s="31" t="s">
        <v>34</v>
      </c>
      <c r="P154" s="31"/>
      <c r="Q154" s="31" t="s">
        <v>192</v>
      </c>
    </row>
    <row r="155" spans="1:17" x14ac:dyDescent="0.3">
      <c r="A155" s="31" t="s">
        <v>21</v>
      </c>
      <c r="B155" s="31" t="s">
        <v>297</v>
      </c>
      <c r="C155" s="31"/>
      <c r="D155" s="31" t="s">
        <v>298</v>
      </c>
      <c r="E155" s="31">
        <v>8003</v>
      </c>
      <c r="F155" s="31" t="str">
        <f>VLOOKUP(E155,[1]Sheet1!$E$2:$G$243,3,FALSE)</f>
        <v>N/V</v>
      </c>
      <c r="G155" s="42" t="s">
        <v>299</v>
      </c>
      <c r="H155" s="42" t="s">
        <v>300</v>
      </c>
      <c r="I155" s="40">
        <v>0.123</v>
      </c>
      <c r="J155" s="34" t="s">
        <v>301</v>
      </c>
      <c r="K155" s="31" t="s">
        <v>26</v>
      </c>
      <c r="L155" s="32" t="s">
        <v>487</v>
      </c>
      <c r="M155" s="31" t="s">
        <v>28</v>
      </c>
      <c r="N155" s="31" t="s">
        <v>28</v>
      </c>
      <c r="O155" s="31" t="s">
        <v>34</v>
      </c>
      <c r="P155" s="31"/>
      <c r="Q155" s="31" t="s">
        <v>27</v>
      </c>
    </row>
    <row r="156" spans="1:17" x14ac:dyDescent="0.3">
      <c r="A156" s="31" t="s">
        <v>31</v>
      </c>
      <c r="B156" s="31" t="s">
        <v>119</v>
      </c>
      <c r="C156" s="31"/>
      <c r="D156" s="31" t="s">
        <v>52</v>
      </c>
      <c r="E156" s="31">
        <v>1256</v>
      </c>
      <c r="F156" s="31">
        <f>VLOOKUP(E156,[1]Sheet1!$E$2:$G$243,3,FALSE)</f>
        <v>2022</v>
      </c>
      <c r="G156" s="42" t="s">
        <v>549</v>
      </c>
      <c r="H156" s="42" t="s">
        <v>308</v>
      </c>
      <c r="I156" s="40">
        <v>0.14000000000000001</v>
      </c>
      <c r="J156" s="34" t="s">
        <v>309</v>
      </c>
      <c r="K156" s="31" t="s">
        <v>26</v>
      </c>
      <c r="L156" s="32" t="s">
        <v>487</v>
      </c>
      <c r="M156" s="31" t="s">
        <v>28</v>
      </c>
      <c r="N156" s="31" t="s">
        <v>34</v>
      </c>
      <c r="O156" s="31" t="s">
        <v>66</v>
      </c>
      <c r="P156" s="31"/>
      <c r="Q156" s="31" t="s">
        <v>27</v>
      </c>
    </row>
    <row r="157" spans="1:17" x14ac:dyDescent="0.3">
      <c r="A157" s="31" t="s">
        <v>31</v>
      </c>
      <c r="B157" s="31" t="s">
        <v>32</v>
      </c>
      <c r="C157" s="31"/>
      <c r="D157" s="31" t="s">
        <v>33</v>
      </c>
      <c r="E157" s="31">
        <v>2580</v>
      </c>
      <c r="F157" s="31" t="str">
        <f>VLOOKUP(E157,[1]Sheet1!$E$2:$G$243,3,FALSE)</f>
        <v>*2021</v>
      </c>
      <c r="G157" s="42" t="s">
        <v>310</v>
      </c>
      <c r="H157" s="42" t="s">
        <v>311</v>
      </c>
      <c r="I157" s="40">
        <v>0.14499999999999999</v>
      </c>
      <c r="J157" s="34" t="s">
        <v>312</v>
      </c>
      <c r="K157" s="31" t="s">
        <v>26</v>
      </c>
      <c r="L157" s="32" t="s">
        <v>487</v>
      </c>
      <c r="M157" s="31" t="s">
        <v>28</v>
      </c>
      <c r="N157" s="31" t="s">
        <v>28</v>
      </c>
      <c r="O157" s="31" t="s">
        <v>34</v>
      </c>
      <c r="P157" s="31"/>
      <c r="Q157" s="31" t="s">
        <v>27</v>
      </c>
    </row>
    <row r="158" spans="1:17" x14ac:dyDescent="0.3">
      <c r="A158" s="31" t="s">
        <v>31</v>
      </c>
      <c r="B158" s="31" t="s">
        <v>32</v>
      </c>
      <c r="C158" s="31"/>
      <c r="D158" s="31" t="s">
        <v>52</v>
      </c>
      <c r="E158" s="31">
        <v>2581</v>
      </c>
      <c r="F158" s="31">
        <f>VLOOKUP(E158,[1]Sheet1!$E$2:$G$243,3,FALSE)</f>
        <v>2022</v>
      </c>
      <c r="G158" s="42" t="s">
        <v>313</v>
      </c>
      <c r="H158" s="42" t="s">
        <v>311</v>
      </c>
      <c r="I158" s="40">
        <v>0.13500000000000001</v>
      </c>
      <c r="J158" s="34" t="s">
        <v>314</v>
      </c>
      <c r="K158" s="31" t="s">
        <v>26</v>
      </c>
      <c r="L158" s="32" t="s">
        <v>487</v>
      </c>
      <c r="M158" s="31" t="s">
        <v>28</v>
      </c>
      <c r="N158" s="31" t="s">
        <v>28</v>
      </c>
      <c r="O158" s="31" t="s">
        <v>34</v>
      </c>
      <c r="P158" s="31"/>
      <c r="Q158" s="31" t="s">
        <v>27</v>
      </c>
    </row>
    <row r="159" spans="1:17" x14ac:dyDescent="0.3">
      <c r="A159" s="31" t="s">
        <v>31</v>
      </c>
      <c r="B159" s="31" t="s">
        <v>119</v>
      </c>
      <c r="C159" s="31"/>
      <c r="D159" s="31" t="s">
        <v>315</v>
      </c>
      <c r="E159" s="31">
        <v>1522</v>
      </c>
      <c r="F159" s="31" t="str">
        <f>VLOOKUP(E159,[1]Sheet1!$E$2:$G$243,3,FALSE)</f>
        <v>N/V</v>
      </c>
      <c r="G159" s="42" t="s">
        <v>327</v>
      </c>
      <c r="H159" s="42" t="s">
        <v>317</v>
      </c>
      <c r="I159" s="40">
        <v>0.16</v>
      </c>
      <c r="J159" s="34" t="s">
        <v>328</v>
      </c>
      <c r="K159" s="31" t="s">
        <v>26</v>
      </c>
      <c r="L159" s="32" t="s">
        <v>550</v>
      </c>
      <c r="M159" s="31" t="s">
        <v>28</v>
      </c>
      <c r="N159" s="31" t="s">
        <v>28</v>
      </c>
      <c r="O159" s="31" t="s">
        <v>34</v>
      </c>
      <c r="P159" s="31"/>
      <c r="Q159" s="31" t="s">
        <v>27</v>
      </c>
    </row>
    <row r="160" spans="1:17" x14ac:dyDescent="0.3">
      <c r="A160" s="31" t="s">
        <v>31</v>
      </c>
      <c r="B160" s="31" t="s">
        <v>119</v>
      </c>
      <c r="C160" s="31"/>
      <c r="D160" s="31" t="s">
        <v>198</v>
      </c>
      <c r="E160" s="31">
        <v>1523</v>
      </c>
      <c r="F160" s="31" t="str">
        <f>VLOOKUP(E160,[1]Sheet1!$E$2:$G$243,3,FALSE)</f>
        <v>*N/V</v>
      </c>
      <c r="G160" s="42" t="s">
        <v>329</v>
      </c>
      <c r="H160" s="42" t="s">
        <v>317</v>
      </c>
      <c r="I160" s="40">
        <v>0.6</v>
      </c>
      <c r="J160" s="34" t="s">
        <v>320</v>
      </c>
      <c r="K160" s="31" t="s">
        <v>26</v>
      </c>
      <c r="L160" s="32" t="s">
        <v>551</v>
      </c>
      <c r="M160" s="31" t="s">
        <v>28</v>
      </c>
      <c r="N160" s="31" t="s">
        <v>28</v>
      </c>
      <c r="O160" s="31" t="s">
        <v>34</v>
      </c>
      <c r="P160" s="31"/>
      <c r="Q160" s="31" t="s">
        <v>27</v>
      </c>
    </row>
    <row r="161" spans="1:17" x14ac:dyDescent="0.3">
      <c r="A161" s="31" t="s">
        <v>31</v>
      </c>
      <c r="B161" s="31" t="s">
        <v>119</v>
      </c>
      <c r="C161" s="31"/>
      <c r="D161" s="31" t="s">
        <v>198</v>
      </c>
      <c r="E161" s="31">
        <v>1525</v>
      </c>
      <c r="F161" s="31" t="str">
        <f>VLOOKUP(E161,[1]Sheet1!$E$2:$G$243,3,FALSE)</f>
        <v>N/V</v>
      </c>
      <c r="G161" s="42" t="s">
        <v>325</v>
      </c>
      <c r="H161" s="42" t="s">
        <v>317</v>
      </c>
      <c r="I161" s="40">
        <v>0.42</v>
      </c>
      <c r="J161" s="34" t="s">
        <v>326</v>
      </c>
      <c r="K161" s="31" t="s">
        <v>26</v>
      </c>
      <c r="L161" s="32" t="s">
        <v>550</v>
      </c>
      <c r="M161" s="31" t="s">
        <v>28</v>
      </c>
      <c r="N161" s="31" t="s">
        <v>28</v>
      </c>
      <c r="O161" s="31" t="s">
        <v>34</v>
      </c>
      <c r="P161" s="31"/>
      <c r="Q161" s="31" t="s">
        <v>27</v>
      </c>
    </row>
    <row r="162" spans="1:17" x14ac:dyDescent="0.3">
      <c r="A162" s="31" t="s">
        <v>31</v>
      </c>
      <c r="B162" s="31" t="s">
        <v>119</v>
      </c>
      <c r="C162" s="31"/>
      <c r="D162" s="31" t="s">
        <v>198</v>
      </c>
      <c r="E162" s="31">
        <v>1529</v>
      </c>
      <c r="F162" s="31" t="str">
        <f>VLOOKUP(E162,[1]Sheet1!$E$2:$G$243,3,FALSE)</f>
        <v>N/V</v>
      </c>
      <c r="G162" s="42" t="s">
        <v>323</v>
      </c>
      <c r="H162" s="42" t="s">
        <v>317</v>
      </c>
      <c r="I162" s="40">
        <v>0.5</v>
      </c>
      <c r="J162" s="34" t="s">
        <v>324</v>
      </c>
      <c r="K162" s="31" t="s">
        <v>26</v>
      </c>
      <c r="L162" s="32" t="s">
        <v>552</v>
      </c>
      <c r="M162" s="31" t="s">
        <v>28</v>
      </c>
      <c r="N162" s="31" t="s">
        <v>28</v>
      </c>
      <c r="O162" s="31" t="s">
        <v>34</v>
      </c>
      <c r="P162" s="31"/>
      <c r="Q162" s="31" t="s">
        <v>27</v>
      </c>
    </row>
    <row r="163" spans="1:17" x14ac:dyDescent="0.3">
      <c r="A163" s="31" t="s">
        <v>31</v>
      </c>
      <c r="B163" s="31" t="s">
        <v>119</v>
      </c>
      <c r="C163" s="31"/>
      <c r="D163" s="31" t="s">
        <v>198</v>
      </c>
      <c r="E163" s="31">
        <v>1534</v>
      </c>
      <c r="F163" s="31" t="str">
        <f>VLOOKUP(E163,[1]Sheet1!$E$2:$G$243,3,FALSE)</f>
        <v>NV</v>
      </c>
      <c r="G163" s="42" t="s">
        <v>321</v>
      </c>
      <c r="H163" s="42" t="s">
        <v>317</v>
      </c>
      <c r="I163" s="40">
        <v>0.5</v>
      </c>
      <c r="J163" s="34" t="s">
        <v>322</v>
      </c>
      <c r="K163" s="31" t="s">
        <v>26</v>
      </c>
      <c r="L163" s="32" t="s">
        <v>550</v>
      </c>
      <c r="M163" s="31" t="s">
        <v>28</v>
      </c>
      <c r="N163" s="31" t="s">
        <v>28</v>
      </c>
      <c r="O163" s="31" t="s">
        <v>34</v>
      </c>
      <c r="P163" s="31"/>
      <c r="Q163" s="31" t="s">
        <v>27</v>
      </c>
    </row>
    <row r="164" spans="1:17" x14ac:dyDescent="0.3">
      <c r="A164" s="31" t="s">
        <v>31</v>
      </c>
      <c r="B164" s="31" t="s">
        <v>119</v>
      </c>
      <c r="C164" s="31"/>
      <c r="D164" s="31" t="s">
        <v>198</v>
      </c>
      <c r="E164" s="31">
        <v>1535</v>
      </c>
      <c r="F164" s="31" t="str">
        <f>VLOOKUP(E164,[1]Sheet1!$E$2:$G$243,3,FALSE)</f>
        <v>*N/V</v>
      </c>
      <c r="G164" s="42" t="s">
        <v>319</v>
      </c>
      <c r="H164" s="42" t="s">
        <v>317</v>
      </c>
      <c r="I164" s="40">
        <v>0.4</v>
      </c>
      <c r="J164" s="34" t="s">
        <v>320</v>
      </c>
      <c r="K164" s="31" t="s">
        <v>26</v>
      </c>
      <c r="L164" s="32" t="s">
        <v>550</v>
      </c>
      <c r="M164" s="31" t="s">
        <v>28</v>
      </c>
      <c r="N164" s="31" t="s">
        <v>28</v>
      </c>
      <c r="O164" s="31" t="s">
        <v>34</v>
      </c>
      <c r="P164" s="31"/>
      <c r="Q164" s="31" t="s">
        <v>27</v>
      </c>
    </row>
    <row r="165" spans="1:17" x14ac:dyDescent="0.3">
      <c r="A165" s="31" t="s">
        <v>31</v>
      </c>
      <c r="B165" s="31" t="s">
        <v>119</v>
      </c>
      <c r="C165" s="31"/>
      <c r="D165" s="31" t="s">
        <v>198</v>
      </c>
      <c r="E165" s="31">
        <v>1605</v>
      </c>
      <c r="F165" s="31" t="str">
        <f>VLOOKUP(E165,[1]Sheet1!$E$2:$G$243,3,FALSE)</f>
        <v>N/V</v>
      </c>
      <c r="G165" s="42" t="s">
        <v>316</v>
      </c>
      <c r="H165" s="42" t="s">
        <v>317</v>
      </c>
      <c r="I165" s="40">
        <v>0.4</v>
      </c>
      <c r="J165" s="34" t="s">
        <v>296</v>
      </c>
      <c r="K165" s="31" t="s">
        <v>26</v>
      </c>
      <c r="L165" s="32" t="s">
        <v>487</v>
      </c>
      <c r="M165" s="31" t="s">
        <v>34</v>
      </c>
      <c r="N165" s="31" t="s">
        <v>34</v>
      </c>
      <c r="O165" s="31" t="s">
        <v>34</v>
      </c>
      <c r="P165" s="31"/>
      <c r="Q165" s="31" t="s">
        <v>27</v>
      </c>
    </row>
    <row r="166" spans="1:17" x14ac:dyDescent="0.3">
      <c r="A166" s="31" t="s">
        <v>31</v>
      </c>
      <c r="B166" s="31" t="s">
        <v>119</v>
      </c>
      <c r="C166" s="31"/>
      <c r="D166" s="31" t="s">
        <v>315</v>
      </c>
      <c r="E166" s="31">
        <v>1606</v>
      </c>
      <c r="F166" s="31" t="str">
        <f>VLOOKUP(E166,[1]Sheet1!$E$2:$G$243,3,FALSE)</f>
        <v>N/V</v>
      </c>
      <c r="G166" s="42" t="s">
        <v>318</v>
      </c>
      <c r="H166" s="42" t="s">
        <v>317</v>
      </c>
      <c r="I166" s="40">
        <v>0.16500000000000001</v>
      </c>
      <c r="J166" s="34" t="s">
        <v>296</v>
      </c>
      <c r="K166" s="31" t="s">
        <v>26</v>
      </c>
      <c r="L166" s="32" t="s">
        <v>487</v>
      </c>
      <c r="M166" s="31" t="s">
        <v>34</v>
      </c>
      <c r="N166" s="31" t="s">
        <v>34</v>
      </c>
      <c r="O166" s="31" t="s">
        <v>34</v>
      </c>
      <c r="P166" s="31"/>
      <c r="Q166" s="31" t="s">
        <v>27</v>
      </c>
    </row>
    <row r="167" spans="1:17" x14ac:dyDescent="0.3">
      <c r="A167" s="31" t="s">
        <v>31</v>
      </c>
      <c r="B167" s="31" t="s">
        <v>82</v>
      </c>
      <c r="C167" s="31"/>
      <c r="D167" s="31" t="s">
        <v>315</v>
      </c>
      <c r="E167" s="31">
        <v>2240</v>
      </c>
      <c r="F167" s="31" t="str">
        <f>VLOOKUP(E167,[1]Sheet1!$E$2:$G$243,3,FALSE)</f>
        <v>N/V</v>
      </c>
      <c r="G167" s="42" t="s">
        <v>334</v>
      </c>
      <c r="H167" s="42" t="s">
        <v>331</v>
      </c>
      <c r="I167" s="40">
        <v>0.17</v>
      </c>
      <c r="J167" s="34" t="s">
        <v>332</v>
      </c>
      <c r="K167" s="31" t="s">
        <v>26</v>
      </c>
      <c r="L167" s="32" t="s">
        <v>487</v>
      </c>
      <c r="M167" s="31" t="s">
        <v>28</v>
      </c>
      <c r="N167" s="31" t="s">
        <v>28</v>
      </c>
      <c r="O167" s="31" t="s">
        <v>34</v>
      </c>
      <c r="P167" s="31"/>
      <c r="Q167" s="31" t="s">
        <v>27</v>
      </c>
    </row>
    <row r="168" spans="1:17" x14ac:dyDescent="0.3">
      <c r="A168" s="31" t="s">
        <v>31</v>
      </c>
      <c r="B168" s="31" t="s">
        <v>82</v>
      </c>
      <c r="C168" s="31"/>
      <c r="D168" s="31" t="s">
        <v>315</v>
      </c>
      <c r="E168" s="31">
        <v>2241</v>
      </c>
      <c r="F168" s="31" t="str">
        <f>VLOOKUP(E168,[1]Sheet1!$E$2:$G$243,3,FALSE)</f>
        <v>N/V</v>
      </c>
      <c r="G168" s="42" t="s">
        <v>330</v>
      </c>
      <c r="H168" s="42" t="s">
        <v>331</v>
      </c>
      <c r="I168" s="40">
        <v>0.18</v>
      </c>
      <c r="J168" s="34" t="s">
        <v>332</v>
      </c>
      <c r="K168" s="31" t="s">
        <v>26</v>
      </c>
      <c r="L168" s="32" t="s">
        <v>487</v>
      </c>
      <c r="M168" s="31" t="s">
        <v>28</v>
      </c>
      <c r="N168" s="31" t="s">
        <v>28</v>
      </c>
      <c r="O168" s="31" t="s">
        <v>34</v>
      </c>
      <c r="P168" s="31"/>
      <c r="Q168" s="31" t="s">
        <v>333</v>
      </c>
    </row>
    <row r="169" spans="1:17" x14ac:dyDescent="0.3">
      <c r="A169" s="31" t="s">
        <v>31</v>
      </c>
      <c r="B169" s="31" t="s">
        <v>335</v>
      </c>
      <c r="C169" s="31"/>
      <c r="D169" s="31" t="s">
        <v>553</v>
      </c>
      <c r="E169" s="31">
        <v>1499</v>
      </c>
      <c r="F169" s="31">
        <f>VLOOKUP(E169,[1]Sheet1!$E$2:$G$243,3,FALSE)</f>
        <v>2022</v>
      </c>
      <c r="G169" s="42" t="s">
        <v>554</v>
      </c>
      <c r="H169" s="42" t="s">
        <v>338</v>
      </c>
      <c r="I169" s="33">
        <v>11.5</v>
      </c>
      <c r="J169" s="34" t="s">
        <v>555</v>
      </c>
      <c r="K169" s="31" t="s">
        <v>556</v>
      </c>
      <c r="L169" s="32" t="s">
        <v>487</v>
      </c>
      <c r="M169" s="31"/>
      <c r="N169" s="31"/>
      <c r="O169" s="31"/>
      <c r="P169" s="31"/>
      <c r="Q169" s="31"/>
    </row>
    <row r="170" spans="1:17" x14ac:dyDescent="0.3">
      <c r="A170" s="31" t="s">
        <v>31</v>
      </c>
      <c r="B170" s="31" t="s">
        <v>335</v>
      </c>
      <c r="C170" s="31"/>
      <c r="D170" s="31" t="s">
        <v>336</v>
      </c>
      <c r="E170" s="31">
        <v>1500</v>
      </c>
      <c r="F170" s="31">
        <f>VLOOKUP(E170,[1]Sheet1!$E$2:$G$243,3,FALSE)</f>
        <v>2022</v>
      </c>
      <c r="G170" s="42" t="s">
        <v>337</v>
      </c>
      <c r="H170" s="42" t="s">
        <v>338</v>
      </c>
      <c r="I170" s="40">
        <v>0.11</v>
      </c>
      <c r="J170" s="34" t="s">
        <v>339</v>
      </c>
      <c r="K170" s="31" t="s">
        <v>26</v>
      </c>
      <c r="L170" s="32" t="s">
        <v>487</v>
      </c>
      <c r="M170" s="31" t="s">
        <v>28</v>
      </c>
      <c r="N170" s="31" t="s">
        <v>28</v>
      </c>
      <c r="O170" s="31" t="s">
        <v>66</v>
      </c>
      <c r="P170" s="31" t="s">
        <v>341</v>
      </c>
      <c r="Q170" s="31" t="s">
        <v>340</v>
      </c>
    </row>
    <row r="171" spans="1:17" x14ac:dyDescent="0.3">
      <c r="A171" s="31" t="s">
        <v>31</v>
      </c>
      <c r="B171" s="31" t="s">
        <v>335</v>
      </c>
      <c r="C171" s="31"/>
      <c r="D171" s="31" t="s">
        <v>336</v>
      </c>
      <c r="E171" s="31" t="s">
        <v>342</v>
      </c>
      <c r="F171" s="31">
        <f>VLOOKUP(E171,[1]Sheet1!$E$2:$G$243,3,FALSE)</f>
        <v>2022</v>
      </c>
      <c r="G171" s="42" t="s">
        <v>337</v>
      </c>
      <c r="H171" s="42" t="s">
        <v>338</v>
      </c>
      <c r="I171" s="40">
        <v>0.115</v>
      </c>
      <c r="J171" s="34" t="s">
        <v>339</v>
      </c>
      <c r="K171" s="31" t="s">
        <v>26</v>
      </c>
      <c r="L171" s="32" t="s">
        <v>537</v>
      </c>
      <c r="M171" s="31" t="s">
        <v>28</v>
      </c>
      <c r="N171" s="31" t="s">
        <v>28</v>
      </c>
      <c r="O171" s="31" t="s">
        <v>66</v>
      </c>
      <c r="P171" s="31" t="s">
        <v>341</v>
      </c>
      <c r="Q171" s="31" t="s">
        <v>27</v>
      </c>
    </row>
    <row r="172" spans="1:17" x14ac:dyDescent="0.3">
      <c r="A172" s="31" t="s">
        <v>31</v>
      </c>
      <c r="B172" s="31" t="s">
        <v>45</v>
      </c>
      <c r="C172" s="31"/>
      <c r="D172" s="31" t="s">
        <v>298</v>
      </c>
      <c r="E172" s="31">
        <v>2360</v>
      </c>
      <c r="F172" s="31" t="str">
        <f>VLOOKUP(E172,[1]Sheet1!$E$2:$G$243,3,FALSE)</f>
        <v>N/V</v>
      </c>
      <c r="G172" s="42" t="s">
        <v>351</v>
      </c>
      <c r="H172" s="42" t="s">
        <v>344</v>
      </c>
      <c r="I172" s="40">
        <v>0.115</v>
      </c>
      <c r="J172" s="34" t="s">
        <v>345</v>
      </c>
      <c r="K172" s="31" t="s">
        <v>26</v>
      </c>
      <c r="L172" s="32" t="s">
        <v>487</v>
      </c>
      <c r="M172" s="31" t="s">
        <v>34</v>
      </c>
      <c r="N172" s="31" t="s">
        <v>34</v>
      </c>
      <c r="O172" s="31" t="s">
        <v>34</v>
      </c>
      <c r="P172" s="31"/>
      <c r="Q172" s="31" t="s">
        <v>27</v>
      </c>
    </row>
    <row r="173" spans="1:17" x14ac:dyDescent="0.3">
      <c r="A173" s="31" t="s">
        <v>31</v>
      </c>
      <c r="B173" s="31" t="s">
        <v>45</v>
      </c>
      <c r="C173" s="31"/>
      <c r="D173" s="31" t="s">
        <v>23</v>
      </c>
      <c r="E173" s="31">
        <v>2362</v>
      </c>
      <c r="F173" s="31" t="str">
        <f>VLOOKUP(E173,[1]Sheet1!$E$2:$G$243,3,FALSE)</f>
        <v>N/V</v>
      </c>
      <c r="G173" s="42" t="s">
        <v>347</v>
      </c>
      <c r="H173" s="42" t="s">
        <v>344</v>
      </c>
      <c r="I173" s="40">
        <v>0.115</v>
      </c>
      <c r="J173" s="34" t="s">
        <v>345</v>
      </c>
      <c r="K173" s="31" t="s">
        <v>26</v>
      </c>
      <c r="L173" s="32" t="s">
        <v>487</v>
      </c>
      <c r="M173" s="31" t="s">
        <v>34</v>
      </c>
      <c r="N173" s="31" t="s">
        <v>34</v>
      </c>
      <c r="O173" s="31" t="s">
        <v>34</v>
      </c>
      <c r="P173" s="31"/>
      <c r="Q173" s="31" t="s">
        <v>348</v>
      </c>
    </row>
    <row r="174" spans="1:17" x14ac:dyDescent="0.3">
      <c r="A174" s="31" t="s">
        <v>31</v>
      </c>
      <c r="B174" s="31" t="s">
        <v>45</v>
      </c>
      <c r="C174" s="31"/>
      <c r="D174" s="31" t="s">
        <v>23</v>
      </c>
      <c r="E174" s="31">
        <v>2363</v>
      </c>
      <c r="F174" s="31" t="str">
        <f>VLOOKUP(E174,[1]Sheet1!$E$2:$G$243,3,FALSE)</f>
        <v>N/V</v>
      </c>
      <c r="G174" s="42" t="s">
        <v>343</v>
      </c>
      <c r="H174" s="42" t="s">
        <v>344</v>
      </c>
      <c r="I174" s="40">
        <v>0.115</v>
      </c>
      <c r="J174" s="34" t="s">
        <v>163</v>
      </c>
      <c r="K174" s="31" t="s">
        <v>26</v>
      </c>
      <c r="L174" s="32" t="s">
        <v>487</v>
      </c>
      <c r="M174" s="31" t="s">
        <v>34</v>
      </c>
      <c r="N174" s="31" t="s">
        <v>34</v>
      </c>
      <c r="O174" s="31" t="s">
        <v>34</v>
      </c>
      <c r="P174" s="31"/>
      <c r="Q174" s="31" t="s">
        <v>27</v>
      </c>
    </row>
    <row r="175" spans="1:17" x14ac:dyDescent="0.3">
      <c r="A175" s="31" t="s">
        <v>31</v>
      </c>
      <c r="B175" s="31" t="s">
        <v>45</v>
      </c>
      <c r="C175" s="31"/>
      <c r="D175" s="31" t="s">
        <v>23</v>
      </c>
      <c r="E175" s="31">
        <v>2364</v>
      </c>
      <c r="F175" s="31">
        <f>VLOOKUP(E175,[1]Sheet1!$E$2:$G$243,3,FALSE)</f>
        <v>2022</v>
      </c>
      <c r="G175" s="42" t="s">
        <v>346</v>
      </c>
      <c r="H175" s="42" t="s">
        <v>344</v>
      </c>
      <c r="I175" s="40">
        <v>0.115</v>
      </c>
      <c r="J175" s="34" t="s">
        <v>345</v>
      </c>
      <c r="K175" s="31" t="s">
        <v>26</v>
      </c>
      <c r="L175" s="32" t="s">
        <v>487</v>
      </c>
      <c r="M175" s="31" t="s">
        <v>34</v>
      </c>
      <c r="N175" s="31" t="s">
        <v>34</v>
      </c>
      <c r="O175" s="31" t="s">
        <v>34</v>
      </c>
      <c r="P175" s="31"/>
      <c r="Q175" s="31" t="s">
        <v>131</v>
      </c>
    </row>
    <row r="176" spans="1:17" x14ac:dyDescent="0.3">
      <c r="A176" s="31" t="s">
        <v>31</v>
      </c>
      <c r="B176" s="31" t="s">
        <v>45</v>
      </c>
      <c r="C176" s="31"/>
      <c r="D176" s="31" t="s">
        <v>23</v>
      </c>
      <c r="E176" s="31">
        <v>2365</v>
      </c>
      <c r="F176" s="31">
        <f>VLOOKUP(E176,[1]Sheet1!$E$2:$G$243,3,FALSE)</f>
        <v>2022</v>
      </c>
      <c r="G176" s="42" t="s">
        <v>349</v>
      </c>
      <c r="H176" s="42" t="s">
        <v>344</v>
      </c>
      <c r="I176" s="40">
        <v>0.115</v>
      </c>
      <c r="J176" s="34" t="s">
        <v>345</v>
      </c>
      <c r="K176" s="31" t="s">
        <v>26</v>
      </c>
      <c r="L176" s="32" t="s">
        <v>487</v>
      </c>
      <c r="M176" s="31" t="s">
        <v>34</v>
      </c>
      <c r="N176" s="31" t="s">
        <v>34</v>
      </c>
      <c r="O176" s="31" t="s">
        <v>34</v>
      </c>
      <c r="P176" s="31"/>
      <c r="Q176" s="31" t="s">
        <v>350</v>
      </c>
    </row>
    <row r="177" spans="1:17" x14ac:dyDescent="0.3">
      <c r="A177" s="31" t="s">
        <v>21</v>
      </c>
      <c r="B177" s="31" t="s">
        <v>22</v>
      </c>
      <c r="C177" s="31"/>
      <c r="D177" s="31" t="s">
        <v>52</v>
      </c>
      <c r="E177" s="31">
        <v>5141</v>
      </c>
      <c r="F177" s="31">
        <f>VLOOKUP(E177,[1]Sheet1!$E$2:$G$243,3,FALSE)</f>
        <v>2021</v>
      </c>
      <c r="G177" s="42" t="s">
        <v>363</v>
      </c>
      <c r="H177" s="42" t="s">
        <v>353</v>
      </c>
      <c r="I177" s="40">
        <v>0.125</v>
      </c>
      <c r="J177" s="34" t="s">
        <v>364</v>
      </c>
      <c r="K177" s="31" t="s">
        <v>26</v>
      </c>
      <c r="L177" s="32" t="s">
        <v>487</v>
      </c>
      <c r="M177" s="31" t="s">
        <v>28</v>
      </c>
      <c r="N177" s="31" t="s">
        <v>28</v>
      </c>
      <c r="O177" s="31" t="s">
        <v>34</v>
      </c>
      <c r="P177" s="31" t="s">
        <v>355</v>
      </c>
      <c r="Q177" s="31" t="s">
        <v>27</v>
      </c>
    </row>
    <row r="178" spans="1:17" x14ac:dyDescent="0.3">
      <c r="A178" s="31" t="s">
        <v>21</v>
      </c>
      <c r="B178" s="31" t="s">
        <v>22</v>
      </c>
      <c r="C178" s="31"/>
      <c r="D178" s="31" t="s">
        <v>92</v>
      </c>
      <c r="E178" s="31">
        <v>5142</v>
      </c>
      <c r="F178" s="31">
        <f>VLOOKUP(E178,[1]Sheet1!$E$2:$G$243,3,FALSE)</f>
        <v>2022</v>
      </c>
      <c r="G178" s="42" t="s">
        <v>358</v>
      </c>
      <c r="H178" s="42" t="s">
        <v>353</v>
      </c>
      <c r="I178" s="40">
        <v>0.125</v>
      </c>
      <c r="J178" s="34" t="s">
        <v>359</v>
      </c>
      <c r="K178" s="31" t="s">
        <v>26</v>
      </c>
      <c r="L178" s="32" t="s">
        <v>487</v>
      </c>
      <c r="M178" s="31" t="s">
        <v>28</v>
      </c>
      <c r="N178" s="31" t="s">
        <v>28</v>
      </c>
      <c r="O178" s="31" t="s">
        <v>34</v>
      </c>
      <c r="P178" s="31" t="s">
        <v>355</v>
      </c>
      <c r="Q178" s="31" t="s">
        <v>86</v>
      </c>
    </row>
    <row r="179" spans="1:17" x14ac:dyDescent="0.3">
      <c r="A179" s="31" t="s">
        <v>21</v>
      </c>
      <c r="B179" s="31" t="s">
        <v>22</v>
      </c>
      <c r="C179" s="31"/>
      <c r="D179" s="31" t="s">
        <v>33</v>
      </c>
      <c r="E179" s="31">
        <v>5148</v>
      </c>
      <c r="F179" s="31">
        <f>VLOOKUP(E179,[1]Sheet1!$E$2:$G$243,3,FALSE)</f>
        <v>2020</v>
      </c>
      <c r="G179" s="42" t="s">
        <v>352</v>
      </c>
      <c r="H179" s="42" t="s">
        <v>353</v>
      </c>
      <c r="I179" s="40">
        <v>0.13500000000000001</v>
      </c>
      <c r="J179" s="34" t="s">
        <v>354</v>
      </c>
      <c r="K179" s="31" t="s">
        <v>26</v>
      </c>
      <c r="L179" s="32" t="s">
        <v>487</v>
      </c>
      <c r="M179" s="31" t="s">
        <v>28</v>
      </c>
      <c r="N179" s="31" t="s">
        <v>28</v>
      </c>
      <c r="O179" s="31" t="s">
        <v>34</v>
      </c>
      <c r="P179" s="31" t="s">
        <v>355</v>
      </c>
      <c r="Q179" s="31" t="s">
        <v>27</v>
      </c>
    </row>
    <row r="180" spans="1:17" x14ac:dyDescent="0.3">
      <c r="A180" s="31" t="s">
        <v>21</v>
      </c>
      <c r="B180" s="31" t="s">
        <v>22</v>
      </c>
      <c r="C180" s="31"/>
      <c r="D180" s="31" t="s">
        <v>52</v>
      </c>
      <c r="E180" s="31">
        <v>5149</v>
      </c>
      <c r="F180" s="31">
        <f>VLOOKUP(E180,[1]Sheet1!$E$2:$G$243,3,FALSE)</f>
        <v>2022</v>
      </c>
      <c r="G180" s="42" t="s">
        <v>366</v>
      </c>
      <c r="H180" s="42" t="s">
        <v>353</v>
      </c>
      <c r="I180" s="40">
        <v>0.13</v>
      </c>
      <c r="J180" s="34" t="s">
        <v>367</v>
      </c>
      <c r="K180" s="31" t="s">
        <v>26</v>
      </c>
      <c r="L180" s="32" t="s">
        <v>487</v>
      </c>
      <c r="M180" s="31" t="s">
        <v>28</v>
      </c>
      <c r="N180" s="31" t="s">
        <v>28</v>
      </c>
      <c r="O180" s="31" t="s">
        <v>34</v>
      </c>
      <c r="P180" s="31" t="s">
        <v>355</v>
      </c>
      <c r="Q180" s="31" t="s">
        <v>27</v>
      </c>
    </row>
    <row r="181" spans="1:17" x14ac:dyDescent="0.3">
      <c r="A181" s="31" t="s">
        <v>21</v>
      </c>
      <c r="B181" s="31" t="s">
        <v>22</v>
      </c>
      <c r="C181" s="31"/>
      <c r="D181" s="31" t="s">
        <v>52</v>
      </c>
      <c r="E181" s="31">
        <v>5151</v>
      </c>
      <c r="F181" s="31">
        <f>VLOOKUP(E181,[1]Sheet1!$E$2:$G$243,3,FALSE)</f>
        <v>2022</v>
      </c>
      <c r="G181" s="42" t="s">
        <v>365</v>
      </c>
      <c r="H181" s="42" t="s">
        <v>353</v>
      </c>
      <c r="I181" s="40">
        <v>0.13500000000000001</v>
      </c>
      <c r="J181" s="34" t="s">
        <v>195</v>
      </c>
      <c r="K181" s="31" t="s">
        <v>26</v>
      </c>
      <c r="L181" s="32" t="s">
        <v>487</v>
      </c>
      <c r="M181" s="31" t="s">
        <v>28</v>
      </c>
      <c r="N181" s="31" t="s">
        <v>28</v>
      </c>
      <c r="O181" s="31" t="s">
        <v>34</v>
      </c>
      <c r="P181" s="31" t="s">
        <v>355</v>
      </c>
      <c r="Q181" s="31" t="s">
        <v>27</v>
      </c>
    </row>
    <row r="182" spans="1:17" x14ac:dyDescent="0.3">
      <c r="A182" s="31" t="s">
        <v>21</v>
      </c>
      <c r="B182" s="31" t="s">
        <v>22</v>
      </c>
      <c r="C182" s="31"/>
      <c r="D182" s="31" t="s">
        <v>52</v>
      </c>
      <c r="E182" s="31">
        <v>5152</v>
      </c>
      <c r="F182" s="31">
        <f>VLOOKUP(E182,[1]Sheet1!$E$2:$G$243,3,FALSE)</f>
        <v>2022</v>
      </c>
      <c r="G182" s="42" t="s">
        <v>360</v>
      </c>
      <c r="H182" s="42" t="s">
        <v>353</v>
      </c>
      <c r="I182" s="40">
        <v>0.125</v>
      </c>
      <c r="J182" s="34" t="s">
        <v>361</v>
      </c>
      <c r="K182" s="31" t="s">
        <v>26</v>
      </c>
      <c r="L182" s="32" t="s">
        <v>487</v>
      </c>
      <c r="M182" s="31" t="s">
        <v>28</v>
      </c>
      <c r="N182" s="31" t="s">
        <v>28</v>
      </c>
      <c r="O182" s="31" t="s">
        <v>34</v>
      </c>
      <c r="P182" s="31" t="s">
        <v>355</v>
      </c>
      <c r="Q182" s="31" t="s">
        <v>362</v>
      </c>
    </row>
    <row r="183" spans="1:17" x14ac:dyDescent="0.3">
      <c r="A183" s="31" t="s">
        <v>21</v>
      </c>
      <c r="B183" s="31" t="s">
        <v>22</v>
      </c>
      <c r="C183" s="31"/>
      <c r="D183" s="31" t="s">
        <v>33</v>
      </c>
      <c r="E183" s="31">
        <v>5153</v>
      </c>
      <c r="F183" s="31" t="str">
        <f>VLOOKUP(E183,[1]Sheet1!$E$2:$G$243,3,FALSE)</f>
        <v>*2022</v>
      </c>
      <c r="G183" s="42" t="s">
        <v>356</v>
      </c>
      <c r="H183" s="42" t="s">
        <v>353</v>
      </c>
      <c r="I183" s="40">
        <v>0.13500000000000001</v>
      </c>
      <c r="J183" s="34" t="s">
        <v>189</v>
      </c>
      <c r="K183" s="31" t="s">
        <v>26</v>
      </c>
      <c r="L183" s="32" t="s">
        <v>487</v>
      </c>
      <c r="M183" s="31" t="s">
        <v>28</v>
      </c>
      <c r="N183" s="31" t="s">
        <v>28</v>
      </c>
      <c r="O183" s="31" t="s">
        <v>34</v>
      </c>
      <c r="P183" s="31" t="s">
        <v>355</v>
      </c>
      <c r="Q183" s="31" t="s">
        <v>27</v>
      </c>
    </row>
    <row r="184" spans="1:17" x14ac:dyDescent="0.3">
      <c r="A184" s="31" t="s">
        <v>21</v>
      </c>
      <c r="B184" s="31" t="s">
        <v>22</v>
      </c>
      <c r="C184" s="31"/>
      <c r="D184" s="31" t="s">
        <v>33</v>
      </c>
      <c r="E184" s="31">
        <v>5154</v>
      </c>
      <c r="F184" s="31">
        <f>VLOOKUP(E184,[1]Sheet1!$E$2:$G$243,3,FALSE)</f>
        <v>2022</v>
      </c>
      <c r="G184" s="42" t="s">
        <v>357</v>
      </c>
      <c r="H184" s="42" t="s">
        <v>353</v>
      </c>
      <c r="I184" s="40">
        <v>0.13</v>
      </c>
      <c r="J184" s="34" t="s">
        <v>89</v>
      </c>
      <c r="K184" s="31" t="s">
        <v>26</v>
      </c>
      <c r="L184" s="32" t="s">
        <v>487</v>
      </c>
      <c r="M184" s="31" t="s">
        <v>28</v>
      </c>
      <c r="N184" s="31" t="s">
        <v>28</v>
      </c>
      <c r="O184" s="31" t="s">
        <v>34</v>
      </c>
      <c r="P184" s="31" t="s">
        <v>355</v>
      </c>
      <c r="Q184" s="31" t="s">
        <v>27</v>
      </c>
    </row>
    <row r="185" spans="1:17" x14ac:dyDescent="0.3">
      <c r="A185" s="31" t="s">
        <v>252</v>
      </c>
      <c r="B185" s="31" t="s">
        <v>253</v>
      </c>
      <c r="C185" s="31"/>
      <c r="D185" s="31" t="s">
        <v>52</v>
      </c>
      <c r="E185" s="31">
        <v>7206</v>
      </c>
      <c r="F185" s="31">
        <f>VLOOKUP(E185,[1]Sheet1!$E$2:$G$243,3,FALSE)</f>
        <v>2021</v>
      </c>
      <c r="G185" s="42" t="s">
        <v>557</v>
      </c>
      <c r="H185" s="42" t="s">
        <v>369</v>
      </c>
      <c r="I185" s="33">
        <v>13</v>
      </c>
      <c r="J185" s="34" t="s">
        <v>558</v>
      </c>
      <c r="K185" s="31" t="s">
        <v>26</v>
      </c>
      <c r="L185" s="32" t="s">
        <v>487</v>
      </c>
      <c r="M185" s="31"/>
      <c r="N185" s="31"/>
      <c r="O185" s="31"/>
      <c r="P185" s="31"/>
      <c r="Q185" s="31"/>
    </row>
    <row r="186" spans="1:17" ht="24" x14ac:dyDescent="0.3">
      <c r="A186" s="31" t="s">
        <v>252</v>
      </c>
      <c r="B186" s="31" t="s">
        <v>253</v>
      </c>
      <c r="C186" s="31"/>
      <c r="D186" s="31" t="s">
        <v>33</v>
      </c>
      <c r="E186" s="31">
        <v>7207</v>
      </c>
      <c r="F186" s="31">
        <f>VLOOKUP(E186,[1]Sheet1!$E$2:$G$243,3,FALSE)</f>
        <v>2019</v>
      </c>
      <c r="G186" s="42" t="s">
        <v>375</v>
      </c>
      <c r="H186" s="42" t="s">
        <v>369</v>
      </c>
      <c r="I186" s="40">
        <v>0.14000000000000001</v>
      </c>
      <c r="J186" s="34" t="s">
        <v>376</v>
      </c>
      <c r="K186" s="31" t="s">
        <v>65</v>
      </c>
      <c r="L186" s="32" t="s">
        <v>487</v>
      </c>
      <c r="M186" s="31" t="s">
        <v>28</v>
      </c>
      <c r="N186" s="31" t="s">
        <v>28</v>
      </c>
      <c r="O186" s="31" t="s">
        <v>34</v>
      </c>
      <c r="P186" s="31"/>
      <c r="Q186" s="31" t="s">
        <v>27</v>
      </c>
    </row>
    <row r="187" spans="1:17" x14ac:dyDescent="0.3">
      <c r="A187" s="31" t="s">
        <v>252</v>
      </c>
      <c r="B187" s="31" t="s">
        <v>253</v>
      </c>
      <c r="C187" s="31"/>
      <c r="D187" s="31" t="s">
        <v>33</v>
      </c>
      <c r="E187" s="31">
        <v>7209</v>
      </c>
      <c r="F187" s="31">
        <f>VLOOKUP(E187,[1]Sheet1!$E$2:$G$243,3,FALSE)</f>
        <v>2017</v>
      </c>
      <c r="G187" s="42" t="s">
        <v>373</v>
      </c>
      <c r="H187" s="42" t="s">
        <v>369</v>
      </c>
      <c r="I187" s="40">
        <v>0.14000000000000001</v>
      </c>
      <c r="J187" s="34" t="s">
        <v>374</v>
      </c>
      <c r="K187" s="31" t="s">
        <v>26</v>
      </c>
      <c r="L187" s="32" t="s">
        <v>487</v>
      </c>
      <c r="M187" s="31" t="s">
        <v>28</v>
      </c>
      <c r="N187" s="31" t="s">
        <v>28</v>
      </c>
      <c r="O187" s="31" t="s">
        <v>34</v>
      </c>
      <c r="P187" s="31"/>
      <c r="Q187" s="31" t="s">
        <v>27</v>
      </c>
    </row>
    <row r="188" spans="1:17" x14ac:dyDescent="0.3">
      <c r="A188" s="31" t="s">
        <v>252</v>
      </c>
      <c r="B188" s="31" t="s">
        <v>253</v>
      </c>
      <c r="C188" s="31"/>
      <c r="D188" s="31" t="s">
        <v>33</v>
      </c>
      <c r="E188" s="31">
        <v>7210</v>
      </c>
      <c r="F188" s="31">
        <f>VLOOKUP(E188,[1]Sheet1!$E$2:$G$243,3,FALSE)</f>
        <v>2018</v>
      </c>
      <c r="G188" s="42" t="s">
        <v>371</v>
      </c>
      <c r="H188" s="42" t="s">
        <v>369</v>
      </c>
      <c r="I188" s="40">
        <v>0.14000000000000001</v>
      </c>
      <c r="J188" s="34" t="s">
        <v>187</v>
      </c>
      <c r="K188" s="31" t="s">
        <v>26</v>
      </c>
      <c r="L188" s="32" t="s">
        <v>487</v>
      </c>
      <c r="M188" s="31" t="s">
        <v>28</v>
      </c>
      <c r="N188" s="31" t="s">
        <v>28</v>
      </c>
      <c r="O188" s="31" t="s">
        <v>34</v>
      </c>
      <c r="P188" s="31"/>
      <c r="Q188" s="31" t="s">
        <v>372</v>
      </c>
    </row>
    <row r="189" spans="1:17" x14ac:dyDescent="0.3">
      <c r="A189" s="31" t="s">
        <v>252</v>
      </c>
      <c r="B189" s="31" t="s">
        <v>253</v>
      </c>
      <c r="C189" s="31"/>
      <c r="D189" s="31" t="s">
        <v>52</v>
      </c>
      <c r="E189" s="31">
        <v>7215</v>
      </c>
      <c r="F189" s="31">
        <f>VLOOKUP(E189,[1]Sheet1!$E$2:$G$243,3,FALSE)</f>
        <v>2021</v>
      </c>
      <c r="G189" s="42" t="s">
        <v>559</v>
      </c>
      <c r="H189" s="42" t="s">
        <v>369</v>
      </c>
      <c r="I189" s="33">
        <v>14</v>
      </c>
      <c r="J189" s="34" t="s">
        <v>539</v>
      </c>
      <c r="K189" s="31" t="s">
        <v>26</v>
      </c>
      <c r="L189" s="32" t="s">
        <v>487</v>
      </c>
      <c r="M189" s="31"/>
      <c r="N189" s="31"/>
      <c r="O189" s="31"/>
      <c r="P189" s="31"/>
      <c r="Q189" s="31"/>
    </row>
    <row r="190" spans="1:17" ht="24" x14ac:dyDescent="0.3">
      <c r="A190" s="31" t="s">
        <v>252</v>
      </c>
      <c r="B190" s="31" t="s">
        <v>253</v>
      </c>
      <c r="C190" s="31"/>
      <c r="D190" s="31" t="s">
        <v>315</v>
      </c>
      <c r="E190" s="31">
        <v>7216</v>
      </c>
      <c r="F190" s="31">
        <f>VLOOKUP(E190,[1]Sheet1!$E$2:$G$243,3,FALSE)</f>
        <v>2019</v>
      </c>
      <c r="G190" s="42" t="s">
        <v>368</v>
      </c>
      <c r="H190" s="42" t="s">
        <v>369</v>
      </c>
      <c r="I190" s="40">
        <v>0.19500000000000001</v>
      </c>
      <c r="J190" s="34" t="s">
        <v>370</v>
      </c>
      <c r="K190" s="31" t="s">
        <v>26</v>
      </c>
      <c r="L190" s="32" t="s">
        <v>487</v>
      </c>
      <c r="M190" s="31" t="s">
        <v>28</v>
      </c>
      <c r="N190" s="31" t="s">
        <v>28</v>
      </c>
      <c r="O190" s="31" t="s">
        <v>34</v>
      </c>
      <c r="P190" s="31"/>
      <c r="Q190" s="31" t="s">
        <v>27</v>
      </c>
    </row>
    <row r="191" spans="1:17" x14ac:dyDescent="0.3">
      <c r="A191" s="31" t="s">
        <v>252</v>
      </c>
      <c r="B191" s="31" t="s">
        <v>253</v>
      </c>
      <c r="C191" s="31"/>
      <c r="D191" s="31" t="s">
        <v>298</v>
      </c>
      <c r="E191" s="31">
        <v>7218</v>
      </c>
      <c r="F191" s="31">
        <f>VLOOKUP(E191,[1]Sheet1!$E$2:$G$243,3,FALSE)</f>
        <v>2016</v>
      </c>
      <c r="G191" s="42" t="s">
        <v>377</v>
      </c>
      <c r="H191" s="42" t="s">
        <v>369</v>
      </c>
      <c r="I191" s="40">
        <v>0.125</v>
      </c>
      <c r="J191" s="34" t="s">
        <v>239</v>
      </c>
      <c r="K191" s="31" t="s">
        <v>26</v>
      </c>
      <c r="L191" s="32" t="s">
        <v>487</v>
      </c>
      <c r="M191" s="31" t="s">
        <v>28</v>
      </c>
      <c r="N191" s="31" t="s">
        <v>28</v>
      </c>
      <c r="O191" s="31" t="s">
        <v>34</v>
      </c>
      <c r="P191" s="31"/>
      <c r="Q191" s="31" t="s">
        <v>27</v>
      </c>
    </row>
    <row r="192" spans="1:17" x14ac:dyDescent="0.3">
      <c r="A192" s="31" t="s">
        <v>31</v>
      </c>
      <c r="B192" s="31" t="s">
        <v>174</v>
      </c>
      <c r="C192" s="31"/>
      <c r="D192" s="31" t="s">
        <v>52</v>
      </c>
      <c r="E192" s="31">
        <v>2672</v>
      </c>
      <c r="F192" s="31" t="str">
        <f>VLOOKUP(E192,[1]Sheet1!$E$2:$G$243,3,FALSE)</f>
        <v>*2021</v>
      </c>
      <c r="G192" s="42" t="s">
        <v>560</v>
      </c>
      <c r="H192" s="42" t="s">
        <v>561</v>
      </c>
      <c r="I192" s="33">
        <v>14.5</v>
      </c>
      <c r="J192" s="34" t="s">
        <v>562</v>
      </c>
      <c r="K192" s="31" t="s">
        <v>26</v>
      </c>
      <c r="L192" s="32" t="s">
        <v>487</v>
      </c>
      <c r="M192" s="31"/>
      <c r="N192" s="31"/>
      <c r="O192" s="31"/>
      <c r="P192" s="31"/>
      <c r="Q192" s="31"/>
    </row>
    <row r="193" spans="1:17" x14ac:dyDescent="0.3">
      <c r="A193" s="31" t="s">
        <v>31</v>
      </c>
      <c r="B193" s="31" t="s">
        <v>395</v>
      </c>
      <c r="C193" s="31"/>
      <c r="D193" s="31" t="s">
        <v>33</v>
      </c>
      <c r="E193" s="31">
        <v>2433</v>
      </c>
      <c r="F193" s="31" t="str">
        <f>VLOOKUP(E193,[1]Sheet1!$E$2:$G$243,3,FALSE)</f>
        <v>*2020</v>
      </c>
      <c r="G193" s="42" t="s">
        <v>399</v>
      </c>
      <c r="H193" s="42" t="s">
        <v>397</v>
      </c>
      <c r="I193" s="40">
        <v>0.14000000000000001</v>
      </c>
      <c r="J193" s="34" t="s">
        <v>400</v>
      </c>
      <c r="K193" s="31" t="s">
        <v>26</v>
      </c>
      <c r="L193" s="32" t="s">
        <v>487</v>
      </c>
      <c r="M193" s="31" t="s">
        <v>28</v>
      </c>
      <c r="N193" s="31" t="s">
        <v>34</v>
      </c>
      <c r="O193" s="31" t="s">
        <v>34</v>
      </c>
      <c r="P193" s="31"/>
      <c r="Q193" s="31" t="s">
        <v>86</v>
      </c>
    </row>
    <row r="194" spans="1:17" x14ac:dyDescent="0.3">
      <c r="A194" s="31" t="s">
        <v>31</v>
      </c>
      <c r="B194" s="31" t="s">
        <v>395</v>
      </c>
      <c r="C194" s="31"/>
      <c r="D194" s="31" t="s">
        <v>33</v>
      </c>
      <c r="E194" s="31">
        <v>2434</v>
      </c>
      <c r="F194" s="31">
        <f>VLOOKUP(E194,[1]Sheet1!$E$2:$G$243,3,FALSE)</f>
        <v>2021</v>
      </c>
      <c r="G194" s="42" t="s">
        <v>396</v>
      </c>
      <c r="H194" s="42" t="s">
        <v>397</v>
      </c>
      <c r="I194" s="40">
        <v>0.14000000000000001</v>
      </c>
      <c r="J194" s="34" t="s">
        <v>398</v>
      </c>
      <c r="K194" s="31" t="s">
        <v>26</v>
      </c>
      <c r="L194" s="32" t="s">
        <v>487</v>
      </c>
      <c r="M194" s="31" t="s">
        <v>28</v>
      </c>
      <c r="N194" s="31" t="s">
        <v>34</v>
      </c>
      <c r="O194" s="31" t="s">
        <v>34</v>
      </c>
      <c r="P194" s="31"/>
      <c r="Q194" s="31" t="s">
        <v>86</v>
      </c>
    </row>
    <row r="195" spans="1:17" x14ac:dyDescent="0.3">
      <c r="A195" s="31" t="s">
        <v>31</v>
      </c>
      <c r="B195" s="31" t="s">
        <v>395</v>
      </c>
      <c r="C195" s="31"/>
      <c r="D195" s="31" t="s">
        <v>33</v>
      </c>
      <c r="E195" s="31">
        <v>2435</v>
      </c>
      <c r="F195" s="31">
        <f>VLOOKUP(E195,[1]Sheet1!$E$2:$G$243,3,FALSE)</f>
        <v>2020</v>
      </c>
      <c r="G195" s="42" t="s">
        <v>404</v>
      </c>
      <c r="H195" s="42" t="s">
        <v>397</v>
      </c>
      <c r="I195" s="40">
        <v>0.125</v>
      </c>
      <c r="J195" s="34" t="s">
        <v>405</v>
      </c>
      <c r="K195" s="31" t="s">
        <v>26</v>
      </c>
      <c r="L195" s="32" t="s">
        <v>487</v>
      </c>
      <c r="M195" s="31" t="s">
        <v>28</v>
      </c>
      <c r="N195" s="31" t="s">
        <v>34</v>
      </c>
      <c r="O195" s="31" t="s">
        <v>34</v>
      </c>
      <c r="P195" s="31"/>
      <c r="Q195" s="31" t="s">
        <v>27</v>
      </c>
    </row>
    <row r="196" spans="1:17" x14ac:dyDescent="0.3">
      <c r="A196" s="31" t="s">
        <v>31</v>
      </c>
      <c r="B196" s="31" t="s">
        <v>395</v>
      </c>
      <c r="C196" s="31"/>
      <c r="D196" s="31" t="s">
        <v>33</v>
      </c>
      <c r="E196" s="31">
        <v>2436</v>
      </c>
      <c r="F196" s="31" t="str">
        <f>VLOOKUP(E196,[1]Sheet1!$E$2:$G$243,3,FALSE)</f>
        <v>*2019</v>
      </c>
      <c r="G196" s="42" t="s">
        <v>401</v>
      </c>
      <c r="H196" s="42" t="s">
        <v>397</v>
      </c>
      <c r="I196" s="40">
        <v>0.14000000000000001</v>
      </c>
      <c r="J196" s="34" t="s">
        <v>402</v>
      </c>
      <c r="K196" s="31" t="s">
        <v>26</v>
      </c>
      <c r="L196" s="32" t="s">
        <v>487</v>
      </c>
      <c r="M196" s="31" t="s">
        <v>28</v>
      </c>
      <c r="N196" s="31" t="s">
        <v>34</v>
      </c>
      <c r="O196" s="31" t="s">
        <v>34</v>
      </c>
      <c r="P196" s="31"/>
      <c r="Q196" s="31" t="s">
        <v>27</v>
      </c>
    </row>
    <row r="197" spans="1:17" x14ac:dyDescent="0.3">
      <c r="A197" s="31" t="s">
        <v>31</v>
      </c>
      <c r="B197" s="31" t="s">
        <v>395</v>
      </c>
      <c r="C197" s="31"/>
      <c r="D197" s="31" t="s">
        <v>33</v>
      </c>
      <c r="E197" s="31">
        <v>2437</v>
      </c>
      <c r="F197" s="31">
        <f>VLOOKUP(E197,[1]Sheet1!$E$2:$G$243,3,FALSE)</f>
        <v>2020</v>
      </c>
      <c r="G197" s="42" t="s">
        <v>403</v>
      </c>
      <c r="H197" s="42" t="s">
        <v>397</v>
      </c>
      <c r="I197" s="40">
        <v>0.15</v>
      </c>
      <c r="J197" s="34" t="s">
        <v>314</v>
      </c>
      <c r="K197" s="31" t="s">
        <v>26</v>
      </c>
      <c r="L197" s="32" t="s">
        <v>487</v>
      </c>
      <c r="M197" s="31" t="s">
        <v>28</v>
      </c>
      <c r="N197" s="31" t="s">
        <v>34</v>
      </c>
      <c r="O197" s="31" t="s">
        <v>34</v>
      </c>
      <c r="P197" s="31"/>
      <c r="Q197" s="31" t="s">
        <v>27</v>
      </c>
    </row>
    <row r="198" spans="1:17" x14ac:dyDescent="0.3">
      <c r="A198" s="31" t="s">
        <v>31</v>
      </c>
      <c r="B198" s="31" t="s">
        <v>32</v>
      </c>
      <c r="C198" s="31"/>
      <c r="D198" s="31" t="s">
        <v>33</v>
      </c>
      <c r="E198" s="31">
        <v>1329</v>
      </c>
      <c r="F198" s="31" t="str">
        <f>VLOOKUP(E198,[1]Sheet1!$E$2:$G$243,3,FALSE)</f>
        <v>*2022</v>
      </c>
      <c r="G198" s="42" t="s">
        <v>563</v>
      </c>
      <c r="H198" s="42" t="s">
        <v>564</v>
      </c>
      <c r="I198" s="33"/>
      <c r="J198" s="34" t="s">
        <v>496</v>
      </c>
      <c r="K198" s="31" t="s">
        <v>26</v>
      </c>
      <c r="L198" s="32" t="s">
        <v>487</v>
      </c>
      <c r="M198" s="31"/>
      <c r="N198" s="31"/>
      <c r="O198" s="31"/>
      <c r="P198" s="31"/>
      <c r="Q198" s="31"/>
    </row>
    <row r="199" spans="1:17" x14ac:dyDescent="0.3">
      <c r="A199" s="31" t="s">
        <v>406</v>
      </c>
      <c r="B199" s="31" t="s">
        <v>407</v>
      </c>
      <c r="C199" s="31"/>
      <c r="D199" s="31" t="s">
        <v>33</v>
      </c>
      <c r="E199" s="31">
        <v>7710</v>
      </c>
      <c r="F199" s="31">
        <f>VLOOKUP(E199,[1]Sheet1!$E$2:$G$243,3,FALSE)</f>
        <v>2021</v>
      </c>
      <c r="G199" s="42" t="s">
        <v>410</v>
      </c>
      <c r="H199" s="42" t="s">
        <v>566</v>
      </c>
      <c r="I199" s="40">
        <v>0.14199999999999999</v>
      </c>
      <c r="J199" s="34" t="s">
        <v>409</v>
      </c>
      <c r="K199" s="31" t="s">
        <v>26</v>
      </c>
      <c r="L199" s="32" t="s">
        <v>565</v>
      </c>
      <c r="M199" s="31" t="s">
        <v>28</v>
      </c>
      <c r="N199" s="31" t="s">
        <v>28</v>
      </c>
      <c r="O199" s="31" t="s">
        <v>66</v>
      </c>
      <c r="P199" s="31"/>
      <c r="Q199" s="31" t="s">
        <v>27</v>
      </c>
    </row>
    <row r="200" spans="1:17" x14ac:dyDescent="0.3">
      <c r="A200" s="31" t="s">
        <v>406</v>
      </c>
      <c r="B200" s="31" t="s">
        <v>407</v>
      </c>
      <c r="C200" s="31"/>
      <c r="D200" s="31" t="s">
        <v>33</v>
      </c>
      <c r="E200" s="31">
        <v>7711</v>
      </c>
      <c r="F200" s="31">
        <f>VLOOKUP(E200,[1]Sheet1!$E$2:$G$243,3,FALSE)</f>
        <v>2020</v>
      </c>
      <c r="G200" s="42" t="s">
        <v>408</v>
      </c>
      <c r="H200" s="42" t="s">
        <v>566</v>
      </c>
      <c r="I200" s="40">
        <v>0.14299999999999999</v>
      </c>
      <c r="J200" s="34" t="s">
        <v>409</v>
      </c>
      <c r="K200" s="31" t="s">
        <v>26</v>
      </c>
      <c r="L200" s="32" t="s">
        <v>565</v>
      </c>
      <c r="M200" s="31" t="s">
        <v>28</v>
      </c>
      <c r="N200" s="31" t="s">
        <v>28</v>
      </c>
      <c r="O200" s="31" t="s">
        <v>66</v>
      </c>
      <c r="P200" s="31"/>
      <c r="Q200" s="31" t="s">
        <v>86</v>
      </c>
    </row>
    <row r="201" spans="1:17" x14ac:dyDescent="0.3">
      <c r="A201" s="31" t="s">
        <v>411</v>
      </c>
      <c r="B201" s="31" t="s">
        <v>412</v>
      </c>
      <c r="C201" s="31"/>
      <c r="D201" s="31" t="s">
        <v>413</v>
      </c>
      <c r="E201" s="31" t="s">
        <v>414</v>
      </c>
      <c r="F201" s="31" t="str">
        <f>VLOOKUP(E201,[1]Sheet1!$E$2:$G$243,3,FALSE)</f>
        <v>N/V</v>
      </c>
      <c r="G201" s="42" t="s">
        <v>415</v>
      </c>
      <c r="H201" s="42" t="s">
        <v>567</v>
      </c>
      <c r="I201" s="40">
        <v>0.12</v>
      </c>
      <c r="J201" s="34" t="s">
        <v>416</v>
      </c>
      <c r="K201" s="31" t="s">
        <v>65</v>
      </c>
      <c r="L201" s="32" t="s">
        <v>487</v>
      </c>
      <c r="M201" s="31" t="s">
        <v>28</v>
      </c>
      <c r="N201" s="31" t="s">
        <v>28</v>
      </c>
      <c r="O201" s="31" t="s">
        <v>34</v>
      </c>
      <c r="P201" s="31"/>
      <c r="Q201" s="31" t="s">
        <v>27</v>
      </c>
    </row>
    <row r="202" spans="1:17" x14ac:dyDescent="0.3">
      <c r="A202" s="31" t="s">
        <v>31</v>
      </c>
      <c r="B202" s="31" t="s">
        <v>269</v>
      </c>
      <c r="C202" s="31"/>
      <c r="D202" s="31" t="s">
        <v>52</v>
      </c>
      <c r="E202" s="31">
        <v>2352</v>
      </c>
      <c r="F202" s="31">
        <f>VLOOKUP(E202,[1]Sheet1!$E$2:$G$243,3,FALSE)</f>
        <v>2021</v>
      </c>
      <c r="G202" s="42" t="s">
        <v>418</v>
      </c>
      <c r="H202" s="42" t="s">
        <v>417</v>
      </c>
      <c r="I202" s="40">
        <v>0.12</v>
      </c>
      <c r="J202" s="34" t="s">
        <v>398</v>
      </c>
      <c r="K202" s="31" t="s">
        <v>26</v>
      </c>
      <c r="L202" s="32" t="s">
        <v>487</v>
      </c>
      <c r="M202" s="31" t="s">
        <v>28</v>
      </c>
      <c r="N202" s="31" t="s">
        <v>28</v>
      </c>
      <c r="O202" s="31" t="s">
        <v>34</v>
      </c>
      <c r="P202" s="31"/>
      <c r="Q202" s="31" t="s">
        <v>27</v>
      </c>
    </row>
    <row r="203" spans="1:17" x14ac:dyDescent="0.3">
      <c r="A203" s="31" t="s">
        <v>31</v>
      </c>
      <c r="B203" s="31" t="s">
        <v>395</v>
      </c>
      <c r="C203" s="31"/>
      <c r="D203" s="31" t="s">
        <v>33</v>
      </c>
      <c r="E203" s="31">
        <v>2450</v>
      </c>
      <c r="F203" s="31">
        <f>VLOOKUP(E203,[1]Sheet1!$E$2:$G$243,3,FALSE)</f>
        <v>2022</v>
      </c>
      <c r="G203" s="42" t="s">
        <v>419</v>
      </c>
      <c r="H203" s="42" t="s">
        <v>417</v>
      </c>
      <c r="I203" s="40">
        <v>0.14499999999999999</v>
      </c>
      <c r="J203" s="34" t="s">
        <v>420</v>
      </c>
      <c r="K203" s="31" t="s">
        <v>26</v>
      </c>
      <c r="L203" s="32" t="s">
        <v>487</v>
      </c>
      <c r="M203" s="31" t="s">
        <v>28</v>
      </c>
      <c r="N203" s="31" t="s">
        <v>28</v>
      </c>
      <c r="O203" s="31" t="s">
        <v>34</v>
      </c>
      <c r="P203" s="31"/>
      <c r="Q203" s="31" t="s">
        <v>27</v>
      </c>
    </row>
    <row r="204" spans="1:17" x14ac:dyDescent="0.3">
      <c r="A204" s="31" t="s">
        <v>31</v>
      </c>
      <c r="B204" s="31"/>
      <c r="C204" s="31"/>
      <c r="D204" s="31" t="s">
        <v>33</v>
      </c>
      <c r="E204" s="31">
        <v>2451</v>
      </c>
      <c r="F204" s="31">
        <f>VLOOKUP(E204,[1]Sheet1!$E$2:$G$243,3,FALSE)</f>
        <v>2022</v>
      </c>
      <c r="G204" s="42" t="s">
        <v>421</v>
      </c>
      <c r="H204" s="42" t="s">
        <v>417</v>
      </c>
      <c r="I204" s="33"/>
      <c r="J204" s="34" t="s">
        <v>195</v>
      </c>
      <c r="K204" s="31" t="s">
        <v>65</v>
      </c>
      <c r="L204" s="32" t="s">
        <v>487</v>
      </c>
      <c r="M204" s="31" t="s">
        <v>28</v>
      </c>
      <c r="N204" s="31" t="s">
        <v>28</v>
      </c>
      <c r="O204" s="31" t="s">
        <v>34</v>
      </c>
      <c r="P204" s="31"/>
      <c r="Q204" s="31" t="s">
        <v>27</v>
      </c>
    </row>
    <row r="205" spans="1:17" x14ac:dyDescent="0.3">
      <c r="A205" s="31" t="s">
        <v>31</v>
      </c>
      <c r="B205" s="31" t="s">
        <v>438</v>
      </c>
      <c r="C205" s="31"/>
      <c r="D205" s="31" t="s">
        <v>33</v>
      </c>
      <c r="E205" s="31">
        <v>2453</v>
      </c>
      <c r="F205" s="31" t="str">
        <f>VLOOKUP(E205,[1]Sheet1!$E$2:$G$243,3,FALSE)</f>
        <v>*2022</v>
      </c>
      <c r="G205" s="42" t="s">
        <v>568</v>
      </c>
      <c r="H205" s="42" t="s">
        <v>417</v>
      </c>
      <c r="I205" s="33">
        <v>12.5</v>
      </c>
      <c r="J205" s="34" t="s">
        <v>569</v>
      </c>
      <c r="K205" s="31" t="s">
        <v>26</v>
      </c>
      <c r="L205" s="32" t="s">
        <v>487</v>
      </c>
      <c r="M205" s="31"/>
      <c r="N205" s="31"/>
      <c r="O205" s="31"/>
      <c r="P205" s="31"/>
      <c r="Q205" s="31"/>
    </row>
    <row r="206" spans="1:17" x14ac:dyDescent="0.3">
      <c r="A206" s="31" t="s">
        <v>422</v>
      </c>
      <c r="B206" s="31" t="s">
        <v>423</v>
      </c>
      <c r="C206" s="31"/>
      <c r="D206" s="31" t="s">
        <v>52</v>
      </c>
      <c r="E206" s="31">
        <v>5500</v>
      </c>
      <c r="F206" s="31">
        <f>VLOOKUP(E206,[1]Sheet1!$E$2:$G$243,3,FALSE)</f>
        <v>2022</v>
      </c>
      <c r="G206" s="42" t="s">
        <v>428</v>
      </c>
      <c r="H206" s="42" t="s">
        <v>425</v>
      </c>
      <c r="I206" s="40">
        <v>0.13</v>
      </c>
      <c r="J206" s="34" t="s">
        <v>429</v>
      </c>
      <c r="K206" s="31" t="s">
        <v>65</v>
      </c>
      <c r="L206" s="32" t="s">
        <v>487</v>
      </c>
      <c r="M206" s="31" t="s">
        <v>28</v>
      </c>
      <c r="N206" s="31" t="s">
        <v>28</v>
      </c>
      <c r="O206" s="31" t="s">
        <v>34</v>
      </c>
      <c r="P206" s="31" t="s">
        <v>426</v>
      </c>
      <c r="Q206" s="31" t="s">
        <v>27</v>
      </c>
    </row>
    <row r="207" spans="1:17" x14ac:dyDescent="0.3">
      <c r="A207" s="31" t="s">
        <v>422</v>
      </c>
      <c r="B207" s="31" t="s">
        <v>423</v>
      </c>
      <c r="C207" s="31"/>
      <c r="D207" s="31" t="s">
        <v>33</v>
      </c>
      <c r="E207" s="31">
        <v>5501</v>
      </c>
      <c r="F207" s="31">
        <f>VLOOKUP(E207,[1]Sheet1!$E$2:$G$243,3,FALSE)</f>
        <v>2020</v>
      </c>
      <c r="G207" s="42" t="s">
        <v>424</v>
      </c>
      <c r="H207" s="42" t="s">
        <v>425</v>
      </c>
      <c r="I207" s="40">
        <v>0.13500000000000001</v>
      </c>
      <c r="J207" s="34" t="s">
        <v>239</v>
      </c>
      <c r="K207" s="31" t="s">
        <v>65</v>
      </c>
      <c r="L207" s="32" t="s">
        <v>487</v>
      </c>
      <c r="M207" s="31" t="s">
        <v>28</v>
      </c>
      <c r="N207" s="31" t="s">
        <v>28</v>
      </c>
      <c r="O207" s="31" t="s">
        <v>34</v>
      </c>
      <c r="P207" s="31" t="s">
        <v>426</v>
      </c>
      <c r="Q207" s="31" t="s">
        <v>27</v>
      </c>
    </row>
    <row r="208" spans="1:17" x14ac:dyDescent="0.3">
      <c r="A208" s="31" t="s">
        <v>422</v>
      </c>
      <c r="B208" s="31" t="s">
        <v>423</v>
      </c>
      <c r="C208" s="31"/>
      <c r="D208" s="31" t="s">
        <v>52</v>
      </c>
      <c r="E208" s="31">
        <v>5502</v>
      </c>
      <c r="F208" s="31">
        <f>VLOOKUP(E208,[1]Sheet1!$E$2:$G$243,3,FALSE)</f>
        <v>2018</v>
      </c>
      <c r="G208" s="42" t="s">
        <v>427</v>
      </c>
      <c r="H208" s="42" t="s">
        <v>425</v>
      </c>
      <c r="I208" s="40">
        <v>0.11</v>
      </c>
      <c r="J208" s="34" t="s">
        <v>248</v>
      </c>
      <c r="K208" s="31" t="s">
        <v>65</v>
      </c>
      <c r="L208" s="32" t="s">
        <v>487</v>
      </c>
      <c r="M208" s="31" t="s">
        <v>28</v>
      </c>
      <c r="N208" s="31" t="s">
        <v>28</v>
      </c>
      <c r="O208" s="31" t="s">
        <v>34</v>
      </c>
      <c r="P208" s="31" t="s">
        <v>426</v>
      </c>
      <c r="Q208" s="31" t="s">
        <v>27</v>
      </c>
    </row>
    <row r="209" spans="1:17" x14ac:dyDescent="0.3">
      <c r="A209" s="31" t="s">
        <v>21</v>
      </c>
      <c r="B209" s="31" t="s">
        <v>36</v>
      </c>
      <c r="C209" s="31"/>
      <c r="D209" s="31" t="s">
        <v>52</v>
      </c>
      <c r="E209" s="31" t="s">
        <v>430</v>
      </c>
      <c r="F209" s="31">
        <f>VLOOKUP(E209,[1]Sheet1!$E$2:$G$243,3,FALSE)</f>
        <v>2020</v>
      </c>
      <c r="G209" s="42" t="s">
        <v>431</v>
      </c>
      <c r="H209" s="42" t="s">
        <v>432</v>
      </c>
      <c r="I209" s="40">
        <v>0.13</v>
      </c>
      <c r="J209" s="34" t="s">
        <v>433</v>
      </c>
      <c r="K209" s="31" t="s">
        <v>26</v>
      </c>
      <c r="L209" s="32" t="s">
        <v>487</v>
      </c>
      <c r="M209" s="31" t="s">
        <v>28</v>
      </c>
      <c r="N209" s="31" t="s">
        <v>28</v>
      </c>
      <c r="O209" s="31" t="s">
        <v>34</v>
      </c>
      <c r="P209" s="31"/>
      <c r="Q209" s="31" t="s">
        <v>27</v>
      </c>
    </row>
    <row r="210" spans="1:17" x14ac:dyDescent="0.3">
      <c r="A210" s="31" t="s">
        <v>21</v>
      </c>
      <c r="B210" s="31" t="s">
        <v>434</v>
      </c>
      <c r="C210" s="31"/>
      <c r="D210" s="31" t="s">
        <v>92</v>
      </c>
      <c r="E210" s="31">
        <v>5021</v>
      </c>
      <c r="F210" s="31">
        <f>VLOOKUP(E210,[1]Sheet1!$E$2:$G$243,3,FALSE)</f>
        <v>2021</v>
      </c>
      <c r="G210" s="42" t="s">
        <v>435</v>
      </c>
      <c r="H210" s="42" t="s">
        <v>436</v>
      </c>
      <c r="I210" s="40">
        <v>0.13</v>
      </c>
      <c r="J210" s="34" t="s">
        <v>437</v>
      </c>
      <c r="K210" s="31" t="s">
        <v>26</v>
      </c>
      <c r="L210" s="32" t="s">
        <v>487</v>
      </c>
      <c r="M210" s="31" t="s">
        <v>28</v>
      </c>
      <c r="N210" s="31" t="s">
        <v>28</v>
      </c>
      <c r="O210" s="31" t="s">
        <v>34</v>
      </c>
      <c r="P210" s="31" t="s">
        <v>30</v>
      </c>
      <c r="Q210" s="31" t="s">
        <v>27</v>
      </c>
    </row>
    <row r="211" spans="1:17" x14ac:dyDescent="0.3">
      <c r="A211" s="31" t="s">
        <v>31</v>
      </c>
      <c r="B211" s="31" t="s">
        <v>438</v>
      </c>
      <c r="C211" s="31"/>
      <c r="D211" s="31" t="s">
        <v>33</v>
      </c>
      <c r="E211" s="35">
        <v>2050</v>
      </c>
      <c r="F211" s="31">
        <f>VLOOKUP(E211,[1]Sheet1!$E$2:$G$243,3,FALSE)</f>
        <v>2022</v>
      </c>
      <c r="G211" s="42" t="s">
        <v>570</v>
      </c>
      <c r="H211" s="42" t="s">
        <v>440</v>
      </c>
      <c r="I211" s="40">
        <v>0.14499999999999999</v>
      </c>
      <c r="J211" s="34" t="s">
        <v>441</v>
      </c>
      <c r="K211" s="31" t="s">
        <v>65</v>
      </c>
      <c r="L211" s="32" t="s">
        <v>487</v>
      </c>
      <c r="M211" s="31" t="s">
        <v>28</v>
      </c>
      <c r="N211" s="31" t="s">
        <v>28</v>
      </c>
      <c r="O211" s="31" t="s">
        <v>34</v>
      </c>
      <c r="P211" s="31" t="s">
        <v>185</v>
      </c>
      <c r="Q211" s="31" t="s">
        <v>443</v>
      </c>
    </row>
    <row r="212" spans="1:17" x14ac:dyDescent="0.3">
      <c r="A212" s="31" t="s">
        <v>31</v>
      </c>
      <c r="B212" s="31" t="s">
        <v>438</v>
      </c>
      <c r="C212" s="31"/>
      <c r="D212" s="31" t="s">
        <v>33</v>
      </c>
      <c r="E212" s="31">
        <v>2052</v>
      </c>
      <c r="F212" s="31">
        <f>VLOOKUP(E212,[1]Sheet1!$E$2:$G$243,3,FALSE)</f>
        <v>2020</v>
      </c>
      <c r="G212" s="42" t="s">
        <v>439</v>
      </c>
      <c r="H212" s="42" t="s">
        <v>440</v>
      </c>
      <c r="I212" s="40">
        <v>0.14499999999999999</v>
      </c>
      <c r="J212" s="34" t="s">
        <v>441</v>
      </c>
      <c r="K212" s="31" t="s">
        <v>26</v>
      </c>
      <c r="L212" s="32" t="s">
        <v>487</v>
      </c>
      <c r="M212" s="31" t="s">
        <v>28</v>
      </c>
      <c r="N212" s="31" t="s">
        <v>28</v>
      </c>
      <c r="O212" s="31" t="s">
        <v>34</v>
      </c>
      <c r="P212" s="31" t="s">
        <v>185</v>
      </c>
      <c r="Q212" s="31" t="s">
        <v>442</v>
      </c>
    </row>
    <row r="213" spans="1:17" x14ac:dyDescent="0.3">
      <c r="A213" s="31" t="s">
        <v>31</v>
      </c>
      <c r="B213" s="31" t="s">
        <v>438</v>
      </c>
      <c r="C213" s="31"/>
      <c r="D213" s="31" t="s">
        <v>52</v>
      </c>
      <c r="E213" s="35">
        <v>2053</v>
      </c>
      <c r="F213" s="31">
        <f>VLOOKUP(E213,[1]Sheet1!$E$2:$G$243,3,FALSE)</f>
        <v>2022</v>
      </c>
      <c r="G213" s="42" t="s">
        <v>451</v>
      </c>
      <c r="H213" s="42" t="s">
        <v>440</v>
      </c>
      <c r="I213" s="40">
        <v>0.125</v>
      </c>
      <c r="J213" s="34" t="s">
        <v>452</v>
      </c>
      <c r="K213" s="31" t="s">
        <v>26</v>
      </c>
      <c r="L213" s="32" t="s">
        <v>487</v>
      </c>
      <c r="M213" s="31" t="s">
        <v>28</v>
      </c>
      <c r="N213" s="31" t="s">
        <v>28</v>
      </c>
      <c r="O213" s="31" t="s">
        <v>34</v>
      </c>
      <c r="P213" s="31" t="s">
        <v>185</v>
      </c>
      <c r="Q213" s="31" t="s">
        <v>453</v>
      </c>
    </row>
    <row r="214" spans="1:17" x14ac:dyDescent="0.3">
      <c r="A214" s="31" t="s">
        <v>31</v>
      </c>
      <c r="B214" s="31" t="s">
        <v>438</v>
      </c>
      <c r="C214" s="31"/>
      <c r="D214" s="31" t="s">
        <v>52</v>
      </c>
      <c r="E214" s="35">
        <v>2054</v>
      </c>
      <c r="F214" s="31">
        <f>VLOOKUP(E214,[1]Sheet1!$E$2:$G$243,3,FALSE)</f>
        <v>2023</v>
      </c>
      <c r="G214" s="42" t="s">
        <v>571</v>
      </c>
      <c r="H214" s="42" t="s">
        <v>440</v>
      </c>
      <c r="I214" s="40">
        <v>0.13</v>
      </c>
      <c r="J214" s="34" t="s">
        <v>448</v>
      </c>
      <c r="K214" s="31" t="s">
        <v>65</v>
      </c>
      <c r="L214" s="32" t="s">
        <v>487</v>
      </c>
      <c r="M214" s="31" t="s">
        <v>28</v>
      </c>
      <c r="N214" s="31" t="s">
        <v>28</v>
      </c>
      <c r="O214" s="31" t="s">
        <v>34</v>
      </c>
      <c r="P214" s="31" t="s">
        <v>185</v>
      </c>
      <c r="Q214" s="31" t="s">
        <v>450</v>
      </c>
    </row>
    <row r="215" spans="1:17" x14ac:dyDescent="0.3">
      <c r="A215" s="31" t="s">
        <v>31</v>
      </c>
      <c r="B215" s="31" t="s">
        <v>438</v>
      </c>
      <c r="C215" s="31"/>
      <c r="D215" s="31" t="s">
        <v>92</v>
      </c>
      <c r="E215" s="31">
        <v>2055</v>
      </c>
      <c r="F215" s="31">
        <f>VLOOKUP(E215,[1]Sheet1!$E$2:$G$243,3,FALSE)</f>
        <v>2021</v>
      </c>
      <c r="G215" s="42" t="s">
        <v>444</v>
      </c>
      <c r="H215" s="42" t="s">
        <v>440</v>
      </c>
      <c r="I215" s="40">
        <v>0.13</v>
      </c>
      <c r="J215" s="34" t="s">
        <v>445</v>
      </c>
      <c r="K215" s="31" t="s">
        <v>26</v>
      </c>
      <c r="L215" s="32" t="s">
        <v>487</v>
      </c>
      <c r="M215" s="31" t="s">
        <v>28</v>
      </c>
      <c r="N215" s="31" t="s">
        <v>28</v>
      </c>
      <c r="O215" s="31" t="s">
        <v>34</v>
      </c>
      <c r="P215" s="31" t="s">
        <v>185</v>
      </c>
      <c r="Q215" s="31" t="s">
        <v>27</v>
      </c>
    </row>
    <row r="216" spans="1:17" x14ac:dyDescent="0.3">
      <c r="A216" s="31" t="s">
        <v>31</v>
      </c>
      <c r="B216" s="31" t="s">
        <v>438</v>
      </c>
      <c r="C216" s="31"/>
      <c r="D216" s="31" t="s">
        <v>52</v>
      </c>
      <c r="E216" s="31">
        <v>2056</v>
      </c>
      <c r="F216" s="31">
        <f>VLOOKUP(E216,[1]Sheet1!$E$2:$G$243,3,FALSE)</f>
        <v>2019</v>
      </c>
      <c r="G216" s="42" t="s">
        <v>447</v>
      </c>
      <c r="H216" s="42" t="s">
        <v>440</v>
      </c>
      <c r="I216" s="40">
        <v>0.13</v>
      </c>
      <c r="J216" s="34" t="s">
        <v>448</v>
      </c>
      <c r="K216" s="31" t="s">
        <v>26</v>
      </c>
      <c r="L216" s="32" t="s">
        <v>487</v>
      </c>
      <c r="M216" s="31" t="s">
        <v>28</v>
      </c>
      <c r="N216" s="31" t="s">
        <v>28</v>
      </c>
      <c r="O216" s="31" t="s">
        <v>34</v>
      </c>
      <c r="P216" s="31" t="s">
        <v>185</v>
      </c>
      <c r="Q216" s="31" t="s">
        <v>449</v>
      </c>
    </row>
    <row r="217" spans="1:17" x14ac:dyDescent="0.3">
      <c r="A217" s="31" t="s">
        <v>31</v>
      </c>
      <c r="B217" s="31" t="s">
        <v>438</v>
      </c>
      <c r="C217" s="31"/>
      <c r="D217" s="31" t="s">
        <v>33</v>
      </c>
      <c r="E217" s="35">
        <v>2057</v>
      </c>
      <c r="F217" s="31">
        <f>VLOOKUP(E217,[1]Sheet1!$E$2:$G$243,3,FALSE)</f>
        <v>2022</v>
      </c>
      <c r="G217" s="42" t="s">
        <v>446</v>
      </c>
      <c r="H217" s="42" t="s">
        <v>440</v>
      </c>
      <c r="I217" s="40">
        <v>0.13</v>
      </c>
      <c r="J217" s="34" t="s">
        <v>441</v>
      </c>
      <c r="K217" s="31" t="s">
        <v>65</v>
      </c>
      <c r="L217" s="32" t="s">
        <v>487</v>
      </c>
      <c r="M217" s="31" t="s">
        <v>28</v>
      </c>
      <c r="N217" s="31" t="s">
        <v>28</v>
      </c>
      <c r="O217" s="31" t="s">
        <v>34</v>
      </c>
      <c r="P217" s="31" t="s">
        <v>185</v>
      </c>
      <c r="Q217" s="31" t="s">
        <v>442</v>
      </c>
    </row>
    <row r="218" spans="1:17" ht="24" x14ac:dyDescent="0.3">
      <c r="A218" s="31" t="s">
        <v>31</v>
      </c>
      <c r="B218" s="31" t="s">
        <v>45</v>
      </c>
      <c r="C218" s="31"/>
      <c r="D218" s="31" t="s">
        <v>52</v>
      </c>
      <c r="E218" s="31">
        <v>1030</v>
      </c>
      <c r="F218" s="31">
        <f>VLOOKUP(E218,[1]Sheet1!$E$2:$G$243,3,FALSE)</f>
        <v>2021</v>
      </c>
      <c r="G218" s="42" t="s">
        <v>576</v>
      </c>
      <c r="H218" s="42" t="s">
        <v>574</v>
      </c>
      <c r="I218" s="40">
        <v>0.13500000000000001</v>
      </c>
      <c r="J218" s="34" t="s">
        <v>383</v>
      </c>
      <c r="K218" s="31" t="s">
        <v>26</v>
      </c>
      <c r="L218" s="32" t="s">
        <v>487</v>
      </c>
      <c r="M218" s="31" t="s">
        <v>28</v>
      </c>
      <c r="N218" s="31" t="s">
        <v>28</v>
      </c>
      <c r="O218" s="31" t="s">
        <v>34</v>
      </c>
      <c r="P218" s="31" t="s">
        <v>185</v>
      </c>
      <c r="Q218" s="31" t="s">
        <v>27</v>
      </c>
    </row>
    <row r="219" spans="1:17" x14ac:dyDescent="0.3">
      <c r="A219" s="31" t="s">
        <v>31</v>
      </c>
      <c r="B219" s="31" t="s">
        <v>45</v>
      </c>
      <c r="C219" s="31"/>
      <c r="D219" s="31" t="s">
        <v>33</v>
      </c>
      <c r="E219" s="31">
        <v>1032</v>
      </c>
      <c r="F219" s="31">
        <f>VLOOKUP(E219,[1]Sheet1!$E$2:$G$243,3,FALSE)</f>
        <v>2022</v>
      </c>
      <c r="G219" s="42" t="s">
        <v>381</v>
      </c>
      <c r="H219" s="42" t="s">
        <v>574</v>
      </c>
      <c r="I219" s="40">
        <v>0.125</v>
      </c>
      <c r="J219" s="34" t="s">
        <v>380</v>
      </c>
      <c r="K219" s="31" t="s">
        <v>26</v>
      </c>
      <c r="L219" s="32" t="s">
        <v>487</v>
      </c>
      <c r="M219" s="31" t="s">
        <v>28</v>
      </c>
      <c r="N219" s="31" t="s">
        <v>28</v>
      </c>
      <c r="O219" s="31" t="s">
        <v>34</v>
      </c>
      <c r="P219" s="31" t="s">
        <v>185</v>
      </c>
      <c r="Q219" s="31" t="s">
        <v>27</v>
      </c>
    </row>
    <row r="220" spans="1:17" x14ac:dyDescent="0.3">
      <c r="A220" s="31" t="s">
        <v>31</v>
      </c>
      <c r="B220" s="31" t="s">
        <v>45</v>
      </c>
      <c r="C220" s="31"/>
      <c r="D220" s="31" t="s">
        <v>92</v>
      </c>
      <c r="E220" s="31">
        <v>1034</v>
      </c>
      <c r="F220" s="31">
        <f>VLOOKUP(E220,[1]Sheet1!$E$2:$G$243,3,FALSE)</f>
        <v>2022</v>
      </c>
      <c r="G220" s="42" t="s">
        <v>577</v>
      </c>
      <c r="H220" s="42" t="s">
        <v>574</v>
      </c>
      <c r="I220" s="40">
        <v>0.125</v>
      </c>
      <c r="J220" s="34" t="s">
        <v>380</v>
      </c>
      <c r="K220" s="31" t="s">
        <v>65</v>
      </c>
      <c r="L220" s="32" t="s">
        <v>487</v>
      </c>
      <c r="M220" s="31" t="s">
        <v>34</v>
      </c>
      <c r="N220" s="31" t="s">
        <v>34</v>
      </c>
      <c r="O220" s="31" t="s">
        <v>34</v>
      </c>
      <c r="P220" s="31" t="s">
        <v>185</v>
      </c>
      <c r="Q220" s="31" t="s">
        <v>27</v>
      </c>
    </row>
    <row r="221" spans="1:17" ht="24" x14ac:dyDescent="0.3">
      <c r="A221" s="31" t="s">
        <v>31</v>
      </c>
      <c r="B221" s="31" t="s">
        <v>45</v>
      </c>
      <c r="C221" s="31"/>
      <c r="D221" s="31" t="s">
        <v>52</v>
      </c>
      <c r="E221" s="31">
        <v>1037</v>
      </c>
      <c r="F221" s="31">
        <f>VLOOKUP(E221,[1]Sheet1!$E$2:$G$243,3,FALSE)</f>
        <v>2022</v>
      </c>
      <c r="G221" s="42" t="s">
        <v>382</v>
      </c>
      <c r="H221" s="42" t="s">
        <v>574</v>
      </c>
      <c r="I221" s="40">
        <v>0.125</v>
      </c>
      <c r="J221" s="34" t="s">
        <v>383</v>
      </c>
      <c r="K221" s="31" t="s">
        <v>26</v>
      </c>
      <c r="L221" s="32" t="s">
        <v>487</v>
      </c>
      <c r="M221" s="31" t="s">
        <v>28</v>
      </c>
      <c r="N221" s="31" t="s">
        <v>28</v>
      </c>
      <c r="O221" s="31" t="s">
        <v>34</v>
      </c>
      <c r="P221" s="31" t="s">
        <v>185</v>
      </c>
      <c r="Q221" s="31" t="s">
        <v>27</v>
      </c>
    </row>
    <row r="222" spans="1:17" x14ac:dyDescent="0.3">
      <c r="A222" s="31" t="s">
        <v>31</v>
      </c>
      <c r="B222" s="31" t="s">
        <v>45</v>
      </c>
      <c r="C222" s="31"/>
      <c r="D222" s="31" t="s">
        <v>35</v>
      </c>
      <c r="E222" s="31" t="s">
        <v>572</v>
      </c>
      <c r="F222" s="31">
        <f>VLOOKUP(E222,[1]Sheet1!$E$2:$G$243,3,FALSE)</f>
        <v>2022</v>
      </c>
      <c r="G222" s="42" t="s">
        <v>573</v>
      </c>
      <c r="H222" s="42" t="s">
        <v>574</v>
      </c>
      <c r="I222" s="33">
        <v>14</v>
      </c>
      <c r="J222" s="34" t="s">
        <v>575</v>
      </c>
      <c r="K222" s="31" t="s">
        <v>26</v>
      </c>
      <c r="L222" s="32" t="s">
        <v>498</v>
      </c>
      <c r="M222" s="31"/>
      <c r="N222" s="31"/>
      <c r="O222" s="31"/>
      <c r="P222" s="31"/>
      <c r="Q222" s="31"/>
    </row>
    <row r="223" spans="1:17" x14ac:dyDescent="0.3">
      <c r="A223" s="31" t="s">
        <v>31</v>
      </c>
      <c r="B223" s="31" t="s">
        <v>45</v>
      </c>
      <c r="C223" s="31"/>
      <c r="D223" s="31" t="s">
        <v>33</v>
      </c>
      <c r="E223" s="31" t="s">
        <v>378</v>
      </c>
      <c r="F223" s="31">
        <f>VLOOKUP(E223,[1]Sheet1!$E$2:$G$243,3,FALSE)</f>
        <v>2022</v>
      </c>
      <c r="G223" s="42" t="s">
        <v>379</v>
      </c>
      <c r="H223" s="42" t="s">
        <v>574</v>
      </c>
      <c r="I223" s="40">
        <v>0.125</v>
      </c>
      <c r="J223" s="34" t="s">
        <v>380</v>
      </c>
      <c r="K223" s="31" t="s">
        <v>26</v>
      </c>
      <c r="L223" s="32" t="s">
        <v>498</v>
      </c>
      <c r="M223" s="31" t="s">
        <v>34</v>
      </c>
      <c r="N223" s="31" t="s">
        <v>34</v>
      </c>
      <c r="O223" s="31" t="s">
        <v>34</v>
      </c>
      <c r="P223" s="31" t="s">
        <v>185</v>
      </c>
      <c r="Q223" s="31" t="s">
        <v>27</v>
      </c>
    </row>
    <row r="224" spans="1:17" x14ac:dyDescent="0.3">
      <c r="A224" s="31" t="s">
        <v>31</v>
      </c>
      <c r="B224" s="31" t="s">
        <v>45</v>
      </c>
      <c r="C224" s="31"/>
      <c r="D224" s="31" t="s">
        <v>33</v>
      </c>
      <c r="E224" s="31">
        <v>1024</v>
      </c>
      <c r="F224" s="31" t="str">
        <f>VLOOKUP(E224,[1]Sheet1!$E$2:$G$243,3,FALSE)</f>
        <v>*2022</v>
      </c>
      <c r="G224" s="42" t="s">
        <v>384</v>
      </c>
      <c r="H224" s="42" t="s">
        <v>578</v>
      </c>
      <c r="I224" s="40">
        <v>0.13500000000000001</v>
      </c>
      <c r="J224" s="34" t="s">
        <v>385</v>
      </c>
      <c r="K224" s="31" t="s">
        <v>26</v>
      </c>
      <c r="L224" s="32" t="s">
        <v>487</v>
      </c>
      <c r="M224" s="31" t="s">
        <v>34</v>
      </c>
      <c r="N224" s="31" t="s">
        <v>34</v>
      </c>
      <c r="O224" s="31" t="s">
        <v>34</v>
      </c>
      <c r="P224" s="31" t="s">
        <v>185</v>
      </c>
      <c r="Q224" s="31" t="s">
        <v>27</v>
      </c>
    </row>
    <row r="225" spans="1:17" x14ac:dyDescent="0.3">
      <c r="A225" s="31" t="s">
        <v>31</v>
      </c>
      <c r="B225" s="31" t="s">
        <v>45</v>
      </c>
      <c r="C225" s="31"/>
      <c r="D225" s="31" t="s">
        <v>52</v>
      </c>
      <c r="E225" s="31">
        <v>1025</v>
      </c>
      <c r="F225" s="31" t="str">
        <f>VLOOKUP(E225,[1]Sheet1!$E$2:$G$243,3,FALSE)</f>
        <v>*2017</v>
      </c>
      <c r="G225" s="42" t="s">
        <v>386</v>
      </c>
      <c r="H225" s="42" t="s">
        <v>578</v>
      </c>
      <c r="I225" s="40">
        <v>0.125</v>
      </c>
      <c r="J225" s="34" t="s">
        <v>246</v>
      </c>
      <c r="K225" s="31" t="s">
        <v>26</v>
      </c>
      <c r="L225" s="32" t="s">
        <v>487</v>
      </c>
      <c r="M225" s="31" t="s">
        <v>28</v>
      </c>
      <c r="N225" s="31" t="s">
        <v>28</v>
      </c>
      <c r="O225" s="31" t="s">
        <v>34</v>
      </c>
      <c r="P225" s="31" t="s">
        <v>185</v>
      </c>
      <c r="Q225" s="31" t="s">
        <v>27</v>
      </c>
    </row>
    <row r="226" spans="1:17" x14ac:dyDescent="0.3">
      <c r="A226" s="31" t="s">
        <v>31</v>
      </c>
      <c r="B226" s="31" t="s">
        <v>45</v>
      </c>
      <c r="C226" s="31"/>
      <c r="D226" s="31" t="s">
        <v>52</v>
      </c>
      <c r="E226" s="31">
        <v>1026</v>
      </c>
      <c r="F226" s="31">
        <f>VLOOKUP(E226,[1]Sheet1!$E$2:$G$243,3,FALSE)</f>
        <v>2022</v>
      </c>
      <c r="G226" s="42" t="s">
        <v>579</v>
      </c>
      <c r="H226" s="42" t="s">
        <v>578</v>
      </c>
      <c r="I226" s="40">
        <v>0.125</v>
      </c>
      <c r="J226" s="34" t="s">
        <v>55</v>
      </c>
      <c r="K226" s="31" t="s">
        <v>65</v>
      </c>
      <c r="L226" s="32" t="s">
        <v>487</v>
      </c>
      <c r="M226" s="31" t="s">
        <v>28</v>
      </c>
      <c r="N226" s="31" t="s">
        <v>28</v>
      </c>
      <c r="O226" s="31" t="s">
        <v>34</v>
      </c>
      <c r="P226" s="31" t="s">
        <v>185</v>
      </c>
      <c r="Q226" s="31" t="s">
        <v>27</v>
      </c>
    </row>
    <row r="227" spans="1:17" x14ac:dyDescent="0.3">
      <c r="A227" s="31" t="s">
        <v>31</v>
      </c>
      <c r="B227" s="31" t="s">
        <v>162</v>
      </c>
      <c r="C227" s="31"/>
      <c r="D227" s="31" t="s">
        <v>52</v>
      </c>
      <c r="E227" s="31">
        <v>1016</v>
      </c>
      <c r="F227" s="31" t="str">
        <f>VLOOKUP(E227,[1]Sheet1!$E$2:$G$243,3,FALSE)</f>
        <v>*2022</v>
      </c>
      <c r="G227" s="42" t="s">
        <v>580</v>
      </c>
      <c r="H227" s="42" t="s">
        <v>581</v>
      </c>
      <c r="I227" s="33">
        <v>12.5</v>
      </c>
      <c r="J227" s="34" t="s">
        <v>582</v>
      </c>
      <c r="K227" s="31" t="s">
        <v>26</v>
      </c>
      <c r="L227" s="32" t="s">
        <v>487</v>
      </c>
      <c r="M227" s="31"/>
      <c r="N227" s="31"/>
      <c r="O227" s="31"/>
      <c r="P227" s="31"/>
      <c r="Q227" s="31"/>
    </row>
    <row r="228" spans="1:17" x14ac:dyDescent="0.3">
      <c r="A228" s="31" t="s">
        <v>31</v>
      </c>
      <c r="B228" s="31" t="s">
        <v>45</v>
      </c>
      <c r="C228" s="31"/>
      <c r="D228" s="31" t="s">
        <v>33</v>
      </c>
      <c r="E228" s="31">
        <v>1036</v>
      </c>
      <c r="F228" s="31">
        <f>VLOOKUP(E228,[1]Sheet1!$E$2:$G$243,3,FALSE)</f>
        <v>2020</v>
      </c>
      <c r="G228" s="42" t="s">
        <v>394</v>
      </c>
      <c r="H228" s="42" t="s">
        <v>583</v>
      </c>
      <c r="I228" s="40">
        <v>0.17</v>
      </c>
      <c r="J228" s="34" t="s">
        <v>393</v>
      </c>
      <c r="K228" s="31" t="s">
        <v>26</v>
      </c>
      <c r="L228" s="32" t="s">
        <v>487</v>
      </c>
      <c r="M228" s="31" t="s">
        <v>34</v>
      </c>
      <c r="N228" s="31" t="s">
        <v>34</v>
      </c>
      <c r="O228" s="31" t="s">
        <v>34</v>
      </c>
      <c r="P228" s="31" t="s">
        <v>185</v>
      </c>
      <c r="Q228" s="31" t="s">
        <v>27</v>
      </c>
    </row>
    <row r="229" spans="1:17" x14ac:dyDescent="0.3">
      <c r="A229" s="31" t="s">
        <v>31</v>
      </c>
      <c r="B229" s="31" t="s">
        <v>45</v>
      </c>
      <c r="C229" s="31"/>
      <c r="D229" s="31" t="s">
        <v>33</v>
      </c>
      <c r="E229" s="31">
        <v>1038</v>
      </c>
      <c r="F229" s="31" t="str">
        <f>VLOOKUP(E229,[1]Sheet1!$E$2:$G$243,3,FALSE)</f>
        <v>*2021</v>
      </c>
      <c r="G229" s="42" t="s">
        <v>584</v>
      </c>
      <c r="H229" s="42" t="s">
        <v>583</v>
      </c>
      <c r="I229" s="33">
        <v>14.5</v>
      </c>
      <c r="J229" s="34" t="s">
        <v>585</v>
      </c>
      <c r="K229" s="31" t="s">
        <v>26</v>
      </c>
      <c r="L229" s="32" t="s">
        <v>487</v>
      </c>
      <c r="M229" s="31"/>
      <c r="N229" s="31"/>
      <c r="O229" s="31"/>
      <c r="P229" s="31"/>
      <c r="Q229" s="31"/>
    </row>
    <row r="230" spans="1:17" x14ac:dyDescent="0.3">
      <c r="A230" s="31" t="s">
        <v>31</v>
      </c>
      <c r="B230" s="31" t="s">
        <v>45</v>
      </c>
      <c r="C230" s="31"/>
      <c r="D230" s="31" t="s">
        <v>33</v>
      </c>
      <c r="E230" s="31" t="s">
        <v>391</v>
      </c>
      <c r="F230" s="31">
        <f>VLOOKUP(E230,[1]Sheet1!$E$2:$G$243,3,FALSE)</f>
        <v>2020</v>
      </c>
      <c r="G230" s="42" t="s">
        <v>392</v>
      </c>
      <c r="H230" s="42" t="s">
        <v>583</v>
      </c>
      <c r="I230" s="40">
        <v>0.14499999999999999</v>
      </c>
      <c r="J230" s="34" t="s">
        <v>393</v>
      </c>
      <c r="K230" s="31" t="s">
        <v>26</v>
      </c>
      <c r="L230" s="32" t="s">
        <v>537</v>
      </c>
      <c r="M230" s="31" t="s">
        <v>34</v>
      </c>
      <c r="N230" s="31" t="s">
        <v>34</v>
      </c>
      <c r="O230" s="31" t="s">
        <v>34</v>
      </c>
      <c r="P230" s="31" t="s">
        <v>185</v>
      </c>
      <c r="Q230" s="31" t="s">
        <v>27</v>
      </c>
    </row>
    <row r="231" spans="1:17" x14ac:dyDescent="0.3">
      <c r="A231" s="31" t="s">
        <v>31</v>
      </c>
      <c r="B231" s="31" t="s">
        <v>45</v>
      </c>
      <c r="C231" s="31"/>
      <c r="D231" s="31" t="s">
        <v>33</v>
      </c>
      <c r="E231" s="31" t="s">
        <v>387</v>
      </c>
      <c r="F231" s="31">
        <f>VLOOKUP(E231,[1]Sheet1!$E$2:$G$243,3,FALSE)</f>
        <v>2021</v>
      </c>
      <c r="G231" s="42" t="s">
        <v>388</v>
      </c>
      <c r="H231" s="42" t="s">
        <v>583</v>
      </c>
      <c r="I231" s="40">
        <v>0.16500000000000001</v>
      </c>
      <c r="J231" s="34" t="s">
        <v>389</v>
      </c>
      <c r="K231" s="31" t="s">
        <v>26</v>
      </c>
      <c r="L231" s="32" t="s">
        <v>537</v>
      </c>
      <c r="M231" s="31" t="s">
        <v>34</v>
      </c>
      <c r="N231" s="31" t="s">
        <v>34</v>
      </c>
      <c r="O231" s="31" t="s">
        <v>34</v>
      </c>
      <c r="P231" s="31" t="s">
        <v>185</v>
      </c>
      <c r="Q231" s="31" t="s">
        <v>390</v>
      </c>
    </row>
    <row r="232" spans="1:17" x14ac:dyDescent="0.3">
      <c r="A232" s="31" t="s">
        <v>31</v>
      </c>
      <c r="B232" s="31" t="s">
        <v>32</v>
      </c>
      <c r="C232" s="31"/>
      <c r="D232" s="31" t="s">
        <v>33</v>
      </c>
      <c r="E232" s="31">
        <v>2183</v>
      </c>
      <c r="F232" s="31">
        <f>VLOOKUP(E232,[1]Sheet1!$E$2:$G$243,3,FALSE)</f>
        <v>2020</v>
      </c>
      <c r="G232" s="42" t="s">
        <v>462</v>
      </c>
      <c r="H232" s="42" t="s">
        <v>455</v>
      </c>
      <c r="I232" s="40">
        <v>0.14499999999999999</v>
      </c>
      <c r="J232" s="34" t="s">
        <v>146</v>
      </c>
      <c r="K232" s="31" t="s">
        <v>26</v>
      </c>
      <c r="L232" s="32" t="s">
        <v>487</v>
      </c>
      <c r="M232" s="31" t="s">
        <v>34</v>
      </c>
      <c r="N232" s="31" t="s">
        <v>66</v>
      </c>
      <c r="O232" s="31" t="s">
        <v>34</v>
      </c>
      <c r="P232" s="31"/>
      <c r="Q232" s="31" t="s">
        <v>463</v>
      </c>
    </row>
    <row r="233" spans="1:17" x14ac:dyDescent="0.3">
      <c r="A233" s="31" t="s">
        <v>31</v>
      </c>
      <c r="B233" s="31" t="s">
        <v>32</v>
      </c>
      <c r="C233" s="31"/>
      <c r="D233" s="31" t="s">
        <v>33</v>
      </c>
      <c r="E233" s="31">
        <v>2184</v>
      </c>
      <c r="F233" s="31">
        <f>VLOOKUP(E233,[1]Sheet1!$E$2:$G$243,3,FALSE)</f>
        <v>2018</v>
      </c>
      <c r="G233" s="42" t="s">
        <v>458</v>
      </c>
      <c r="H233" s="42" t="s">
        <v>455</v>
      </c>
      <c r="I233" s="40">
        <v>0.14000000000000001</v>
      </c>
      <c r="J233" s="34" t="s">
        <v>146</v>
      </c>
      <c r="K233" s="31" t="s">
        <v>26</v>
      </c>
      <c r="L233" s="32" t="s">
        <v>487</v>
      </c>
      <c r="M233" s="31" t="s">
        <v>34</v>
      </c>
      <c r="N233" s="31" t="s">
        <v>66</v>
      </c>
      <c r="O233" s="31" t="s">
        <v>34</v>
      </c>
      <c r="P233" s="31"/>
      <c r="Q233" s="31" t="s">
        <v>459</v>
      </c>
    </row>
    <row r="234" spans="1:17" x14ac:dyDescent="0.3">
      <c r="A234" s="31" t="s">
        <v>31</v>
      </c>
      <c r="B234" s="31" t="s">
        <v>32</v>
      </c>
      <c r="C234" s="31"/>
      <c r="D234" s="31" t="s">
        <v>33</v>
      </c>
      <c r="E234" s="31">
        <v>2185</v>
      </c>
      <c r="F234" s="31">
        <f>VLOOKUP(E234,[1]Sheet1!$E$2:$G$243,3,FALSE)</f>
        <v>2019</v>
      </c>
      <c r="G234" s="42" t="s">
        <v>460</v>
      </c>
      <c r="H234" s="42" t="s">
        <v>455</v>
      </c>
      <c r="I234" s="40">
        <v>0.14000000000000001</v>
      </c>
      <c r="J234" s="34" t="s">
        <v>146</v>
      </c>
      <c r="K234" s="31" t="s">
        <v>26</v>
      </c>
      <c r="L234" s="32" t="s">
        <v>487</v>
      </c>
      <c r="M234" s="31" t="s">
        <v>34</v>
      </c>
      <c r="N234" s="31" t="s">
        <v>66</v>
      </c>
      <c r="O234" s="31" t="s">
        <v>34</v>
      </c>
      <c r="P234" s="31"/>
      <c r="Q234" s="31" t="s">
        <v>461</v>
      </c>
    </row>
    <row r="235" spans="1:17" x14ac:dyDescent="0.3">
      <c r="A235" s="31" t="s">
        <v>31</v>
      </c>
      <c r="B235" s="31" t="s">
        <v>32</v>
      </c>
      <c r="C235" s="31"/>
      <c r="D235" s="31" t="s">
        <v>33</v>
      </c>
      <c r="E235" s="31">
        <v>2186</v>
      </c>
      <c r="F235" s="31">
        <f>VLOOKUP(E235,[1]Sheet1!$E$2:$G$243,3,FALSE)</f>
        <v>2018</v>
      </c>
      <c r="G235" s="42" t="s">
        <v>454</v>
      </c>
      <c r="H235" s="42" t="s">
        <v>455</v>
      </c>
      <c r="I235" s="40">
        <v>0.14000000000000001</v>
      </c>
      <c r="J235" s="34" t="s">
        <v>146</v>
      </c>
      <c r="K235" s="31" t="s">
        <v>26</v>
      </c>
      <c r="L235" s="32" t="s">
        <v>487</v>
      </c>
      <c r="M235" s="31" t="s">
        <v>34</v>
      </c>
      <c r="N235" s="31" t="s">
        <v>66</v>
      </c>
      <c r="O235" s="31" t="s">
        <v>34</v>
      </c>
      <c r="P235" s="31"/>
      <c r="Q235" s="31" t="s">
        <v>456</v>
      </c>
    </row>
    <row r="236" spans="1:17" x14ac:dyDescent="0.3">
      <c r="A236" s="31" t="s">
        <v>31</v>
      </c>
      <c r="B236" s="31" t="s">
        <v>32</v>
      </c>
      <c r="C236" s="31"/>
      <c r="D236" s="31" t="s">
        <v>33</v>
      </c>
      <c r="E236" s="31" t="s">
        <v>457</v>
      </c>
      <c r="F236" s="31">
        <f>VLOOKUP(E236,[1]Sheet1!$E$2:$G$243,3,FALSE)</f>
        <v>2018</v>
      </c>
      <c r="G236" s="42" t="s">
        <v>458</v>
      </c>
      <c r="H236" s="42" t="s">
        <v>455</v>
      </c>
      <c r="I236" s="40">
        <v>0.13500000000000001</v>
      </c>
      <c r="J236" s="34" t="s">
        <v>146</v>
      </c>
      <c r="K236" s="31" t="s">
        <v>26</v>
      </c>
      <c r="L236" s="32" t="s">
        <v>498</v>
      </c>
      <c r="M236" s="31" t="s">
        <v>34</v>
      </c>
      <c r="N236" s="31" t="s">
        <v>66</v>
      </c>
      <c r="O236" s="31" t="s">
        <v>34</v>
      </c>
      <c r="P236" s="31"/>
      <c r="Q236" s="31" t="s">
        <v>459</v>
      </c>
    </row>
    <row r="237" spans="1:17" x14ac:dyDescent="0.3">
      <c r="A237" s="31" t="s">
        <v>21</v>
      </c>
      <c r="B237" s="31" t="s">
        <v>36</v>
      </c>
      <c r="C237" s="31"/>
      <c r="D237" s="31" t="s">
        <v>33</v>
      </c>
      <c r="E237" s="31">
        <v>5552</v>
      </c>
      <c r="F237" s="31">
        <f>VLOOKUP(E237,[1]Sheet1!$E$2:$G$243,3,FALSE)</f>
        <v>2019</v>
      </c>
      <c r="G237" s="42" t="s">
        <v>37</v>
      </c>
      <c r="H237" s="42" t="s">
        <v>586</v>
      </c>
      <c r="I237" s="40">
        <v>0.14000000000000001</v>
      </c>
      <c r="J237" s="34" t="s">
        <v>38</v>
      </c>
      <c r="K237" s="31" t="s">
        <v>26</v>
      </c>
      <c r="L237" s="32" t="s">
        <v>487</v>
      </c>
      <c r="M237" s="31" t="s">
        <v>28</v>
      </c>
      <c r="N237" s="31" t="s">
        <v>28</v>
      </c>
      <c r="O237" s="31" t="s">
        <v>34</v>
      </c>
      <c r="P237" s="31"/>
      <c r="Q237" s="31" t="s">
        <v>27</v>
      </c>
    </row>
    <row r="238" spans="1:17" x14ac:dyDescent="0.3">
      <c r="A238" s="31" t="s">
        <v>466</v>
      </c>
      <c r="B238" s="31" t="s">
        <v>587</v>
      </c>
      <c r="C238" s="31"/>
      <c r="D238" s="31" t="s">
        <v>52</v>
      </c>
      <c r="E238" s="31">
        <v>5625</v>
      </c>
      <c r="F238" s="31">
        <f>VLOOKUP(E238,[1]Sheet1!$E$2:$G$243,3,FALSE)</f>
        <v>2019</v>
      </c>
      <c r="G238" s="42" t="s">
        <v>588</v>
      </c>
      <c r="H238" s="42" t="s">
        <v>469</v>
      </c>
      <c r="I238" s="33">
        <v>12.5</v>
      </c>
      <c r="J238" s="34" t="s">
        <v>589</v>
      </c>
      <c r="K238" s="31" t="s">
        <v>26</v>
      </c>
      <c r="L238" s="32" t="s">
        <v>487</v>
      </c>
      <c r="M238" s="31"/>
      <c r="N238" s="31"/>
      <c r="O238" s="31"/>
      <c r="P238" s="31"/>
      <c r="Q238" s="31"/>
    </row>
    <row r="239" spans="1:17" x14ac:dyDescent="0.3">
      <c r="A239" s="31" t="s">
        <v>466</v>
      </c>
      <c r="B239" s="31" t="s">
        <v>467</v>
      </c>
      <c r="C239" s="31"/>
      <c r="D239" s="31" t="s">
        <v>33</v>
      </c>
      <c r="E239" s="31">
        <v>5626</v>
      </c>
      <c r="F239" s="31">
        <f>VLOOKUP(E239,[1]Sheet1!$E$2:$G$243,3,FALSE)</f>
        <v>2020</v>
      </c>
      <c r="G239" s="42" t="s">
        <v>474</v>
      </c>
      <c r="H239" s="42" t="s">
        <v>469</v>
      </c>
      <c r="I239" s="40">
        <v>0.13</v>
      </c>
      <c r="J239" s="34" t="s">
        <v>475</v>
      </c>
      <c r="K239" s="31" t="s">
        <v>26</v>
      </c>
      <c r="L239" s="32" t="s">
        <v>487</v>
      </c>
      <c r="M239" s="31" t="s">
        <v>28</v>
      </c>
      <c r="N239" s="31" t="s">
        <v>28</v>
      </c>
      <c r="O239" s="31" t="s">
        <v>34</v>
      </c>
      <c r="P239" s="31"/>
      <c r="Q239" s="31" t="s">
        <v>27</v>
      </c>
    </row>
    <row r="240" spans="1:17" x14ac:dyDescent="0.3">
      <c r="A240" s="31" t="s">
        <v>466</v>
      </c>
      <c r="B240" s="31" t="s">
        <v>467</v>
      </c>
      <c r="C240" s="31"/>
      <c r="D240" s="31" t="s">
        <v>33</v>
      </c>
      <c r="E240" s="31">
        <v>5627</v>
      </c>
      <c r="F240" s="31">
        <f>VLOOKUP(E240,[1]Sheet1!$E$2:$G$243,3,FALSE)</f>
        <v>2019</v>
      </c>
      <c r="G240" s="42" t="s">
        <v>473</v>
      </c>
      <c r="H240" s="42" t="s">
        <v>469</v>
      </c>
      <c r="I240" s="40">
        <v>0.13</v>
      </c>
      <c r="J240" s="34" t="s">
        <v>470</v>
      </c>
      <c r="K240" s="31" t="s">
        <v>26</v>
      </c>
      <c r="L240" s="32" t="s">
        <v>487</v>
      </c>
      <c r="M240" s="31" t="s">
        <v>34</v>
      </c>
      <c r="N240" s="31" t="s">
        <v>34</v>
      </c>
      <c r="O240" s="31" t="s">
        <v>34</v>
      </c>
      <c r="P240" s="31"/>
      <c r="Q240" s="31" t="s">
        <v>27</v>
      </c>
    </row>
    <row r="241" spans="1:17" x14ac:dyDescent="0.3">
      <c r="A241" s="31" t="s">
        <v>466</v>
      </c>
      <c r="B241" s="31" t="s">
        <v>467</v>
      </c>
      <c r="C241" s="31"/>
      <c r="D241" s="31" t="s">
        <v>33</v>
      </c>
      <c r="E241" s="31">
        <v>5628</v>
      </c>
      <c r="F241" s="31">
        <f>VLOOKUP(E241,[1]Sheet1!$E$2:$G$243,3,FALSE)</f>
        <v>2010</v>
      </c>
      <c r="G241" s="42" t="s">
        <v>472</v>
      </c>
      <c r="H241" s="42" t="s">
        <v>469</v>
      </c>
      <c r="I241" s="40">
        <v>0.13</v>
      </c>
      <c r="J241" s="34" t="s">
        <v>470</v>
      </c>
      <c r="K241" s="31" t="s">
        <v>26</v>
      </c>
      <c r="L241" s="32" t="s">
        <v>487</v>
      </c>
      <c r="M241" s="31" t="s">
        <v>28</v>
      </c>
      <c r="N241" s="31" t="s">
        <v>28</v>
      </c>
      <c r="O241" s="31" t="s">
        <v>34</v>
      </c>
      <c r="P241" s="31"/>
      <c r="Q241" s="31" t="s">
        <v>27</v>
      </c>
    </row>
    <row r="242" spans="1:17" x14ac:dyDescent="0.3">
      <c r="A242" s="31" t="s">
        <v>466</v>
      </c>
      <c r="B242" s="31" t="s">
        <v>467</v>
      </c>
      <c r="C242" s="31"/>
      <c r="D242" s="31" t="s">
        <v>33</v>
      </c>
      <c r="E242" s="31">
        <v>5629</v>
      </c>
      <c r="F242" s="31">
        <f>VLOOKUP(E242,[1]Sheet1!$E$2:$G$243,3,FALSE)</f>
        <v>2013</v>
      </c>
      <c r="G242" s="42" t="s">
        <v>468</v>
      </c>
      <c r="H242" s="42" t="s">
        <v>469</v>
      </c>
      <c r="I242" s="40">
        <v>0.14000000000000001</v>
      </c>
      <c r="J242" s="34" t="s">
        <v>470</v>
      </c>
      <c r="K242" s="31" t="s">
        <v>26</v>
      </c>
      <c r="L242" s="32" t="s">
        <v>487</v>
      </c>
      <c r="M242" s="31" t="s">
        <v>28</v>
      </c>
      <c r="N242" s="31" t="s">
        <v>28</v>
      </c>
      <c r="O242" s="31" t="s">
        <v>66</v>
      </c>
      <c r="P242" s="31" t="s">
        <v>66</v>
      </c>
      <c r="Q242" s="31" t="s">
        <v>471</v>
      </c>
    </row>
    <row r="243" spans="1:17" x14ac:dyDescent="0.3">
      <c r="A243" s="31" t="s">
        <v>21</v>
      </c>
      <c r="B243" s="31" t="s">
        <v>36</v>
      </c>
      <c r="C243" s="31"/>
      <c r="D243" s="31" t="s">
        <v>35</v>
      </c>
      <c r="E243" s="31">
        <v>5556</v>
      </c>
      <c r="F243" s="31" t="str">
        <f>VLOOKUP(E243,[1]Sheet1!$E$2:$G$243,3,FALSE)</f>
        <v>*2020</v>
      </c>
      <c r="G243" s="42" t="s">
        <v>590</v>
      </c>
      <c r="H243" s="42" t="s">
        <v>591</v>
      </c>
      <c r="I243" s="33">
        <v>12.5</v>
      </c>
      <c r="J243" s="34" t="s">
        <v>592</v>
      </c>
      <c r="K243" s="31" t="s">
        <v>26</v>
      </c>
      <c r="L243" s="32" t="s">
        <v>487</v>
      </c>
      <c r="M243" s="31"/>
      <c r="N243" s="31"/>
      <c r="O243" s="31"/>
      <c r="P243" s="31"/>
      <c r="Q243" s="31"/>
    </row>
    <row r="244" spans="1:17" x14ac:dyDescent="0.3">
      <c r="A244" s="31" t="s">
        <v>21</v>
      </c>
      <c r="B244" s="31" t="s">
        <v>36</v>
      </c>
      <c r="C244" s="31"/>
      <c r="D244" s="31" t="s">
        <v>35</v>
      </c>
      <c r="E244" s="31" t="s">
        <v>593</v>
      </c>
      <c r="F244" s="31" t="str">
        <f>VLOOKUP(E244,[1]Sheet1!$E$2:$G$243,3,FALSE)</f>
        <v>*2020</v>
      </c>
      <c r="G244" s="42" t="s">
        <v>590</v>
      </c>
      <c r="H244" s="42" t="s">
        <v>591</v>
      </c>
      <c r="I244" s="33">
        <v>12.5</v>
      </c>
      <c r="J244" s="34" t="s">
        <v>592</v>
      </c>
      <c r="K244" s="31" t="s">
        <v>26</v>
      </c>
      <c r="L244" s="32" t="s">
        <v>498</v>
      </c>
      <c r="M244" s="31"/>
      <c r="N244" s="31"/>
      <c r="O244" s="31"/>
      <c r="P244" s="31"/>
      <c r="Q244" s="31"/>
    </row>
    <row r="245" spans="1:17" x14ac:dyDescent="0.3">
      <c r="A245" s="31" t="s">
        <v>21</v>
      </c>
      <c r="B245" s="31" t="s">
        <v>233</v>
      </c>
      <c r="C245" s="31"/>
      <c r="D245" s="31" t="s">
        <v>33</v>
      </c>
      <c r="E245" s="31">
        <v>5051</v>
      </c>
      <c r="F245" s="31">
        <f>VLOOKUP(E245,[1]Sheet1!$E$2:$G$243,3,FALSE)</f>
        <v>2020</v>
      </c>
      <c r="G245" s="42" t="s">
        <v>478</v>
      </c>
      <c r="H245" s="42" t="s">
        <v>477</v>
      </c>
      <c r="I245" s="33"/>
      <c r="J245" s="34" t="s">
        <v>239</v>
      </c>
      <c r="K245" s="31" t="s">
        <v>26</v>
      </c>
      <c r="L245" s="32" t="s">
        <v>487</v>
      </c>
      <c r="M245" s="31" t="s">
        <v>28</v>
      </c>
      <c r="N245" s="31" t="s">
        <v>28</v>
      </c>
      <c r="O245" s="31" t="s">
        <v>34</v>
      </c>
      <c r="P245" s="31"/>
      <c r="Q245" s="31" t="s">
        <v>27</v>
      </c>
    </row>
    <row r="246" spans="1:17" x14ac:dyDescent="0.3">
      <c r="A246" s="31" t="s">
        <v>21</v>
      </c>
      <c r="B246" s="31" t="s">
        <v>233</v>
      </c>
      <c r="C246" s="31"/>
      <c r="D246" s="31" t="s">
        <v>52</v>
      </c>
      <c r="E246" s="31">
        <v>5052</v>
      </c>
      <c r="F246" s="31">
        <f>VLOOKUP(E246,[1]Sheet1!$E$2:$G$243,3,FALSE)</f>
        <v>2021</v>
      </c>
      <c r="G246" s="42" t="s">
        <v>480</v>
      </c>
      <c r="H246" s="42" t="s">
        <v>477</v>
      </c>
      <c r="I246" s="40">
        <v>0.13500000000000001</v>
      </c>
      <c r="J246" s="34" t="s">
        <v>195</v>
      </c>
      <c r="K246" s="31" t="s">
        <v>26</v>
      </c>
      <c r="L246" s="32" t="s">
        <v>487</v>
      </c>
      <c r="M246" s="31" t="s">
        <v>28</v>
      </c>
      <c r="N246" s="31" t="s">
        <v>28</v>
      </c>
      <c r="O246" s="31" t="s">
        <v>34</v>
      </c>
      <c r="P246" s="31"/>
      <c r="Q246" s="31" t="s">
        <v>27</v>
      </c>
    </row>
    <row r="247" spans="1:17" x14ac:dyDescent="0.3">
      <c r="A247" s="31" t="s">
        <v>21</v>
      </c>
      <c r="B247" s="31" t="s">
        <v>233</v>
      </c>
      <c r="C247" s="31"/>
      <c r="D247" s="31" t="s">
        <v>33</v>
      </c>
      <c r="E247" s="31">
        <v>5053</v>
      </c>
      <c r="F247" s="31">
        <f>VLOOKUP(E247,[1]Sheet1!$E$2:$G$243,3,FALSE)</f>
        <v>2021</v>
      </c>
      <c r="G247" s="42" t="s">
        <v>476</v>
      </c>
      <c r="H247" s="42" t="s">
        <v>477</v>
      </c>
      <c r="I247" s="40">
        <v>0.125</v>
      </c>
      <c r="J247" s="34" t="s">
        <v>239</v>
      </c>
      <c r="K247" s="31" t="s">
        <v>26</v>
      </c>
      <c r="L247" s="32" t="s">
        <v>487</v>
      </c>
      <c r="M247" s="31" t="s">
        <v>28</v>
      </c>
      <c r="N247" s="31" t="s">
        <v>28</v>
      </c>
      <c r="O247" s="31" t="s">
        <v>34</v>
      </c>
      <c r="P247" s="31"/>
      <c r="Q247" s="31" t="s">
        <v>27</v>
      </c>
    </row>
    <row r="248" spans="1:17" x14ac:dyDescent="0.3">
      <c r="A248" s="31" t="s">
        <v>21</v>
      </c>
      <c r="B248" s="31" t="s">
        <v>233</v>
      </c>
      <c r="C248" s="31"/>
      <c r="D248" s="31" t="s">
        <v>52</v>
      </c>
      <c r="E248" s="31">
        <v>5054</v>
      </c>
      <c r="F248" s="31">
        <f>VLOOKUP(E248,[1]Sheet1!$E$2:$G$243,3,FALSE)</f>
        <v>2022</v>
      </c>
      <c r="G248" s="42" t="s">
        <v>479</v>
      </c>
      <c r="H248" s="42" t="s">
        <v>477</v>
      </c>
      <c r="I248" s="40">
        <v>0.125</v>
      </c>
      <c r="J248" s="34" t="s">
        <v>195</v>
      </c>
      <c r="K248" s="31" t="s">
        <v>26</v>
      </c>
      <c r="L248" s="32" t="s">
        <v>487</v>
      </c>
      <c r="M248" s="31" t="s">
        <v>28</v>
      </c>
      <c r="N248" s="31" t="s">
        <v>28</v>
      </c>
      <c r="O248" s="31" t="s">
        <v>34</v>
      </c>
      <c r="P248" s="31"/>
      <c r="Q248" s="31" t="s">
        <v>27</v>
      </c>
    </row>
    <row r="249" spans="1:17" x14ac:dyDescent="0.3">
      <c r="A249" s="31" t="s">
        <v>31</v>
      </c>
      <c r="B249" s="31" t="s">
        <v>60</v>
      </c>
      <c r="C249" s="31"/>
      <c r="D249" s="31" t="s">
        <v>52</v>
      </c>
      <c r="E249" s="31">
        <v>2223</v>
      </c>
      <c r="F249" s="31">
        <f>VLOOKUP(E249,[1]Sheet1!$E$2:$G$243,3,FALSE)</f>
        <v>2022</v>
      </c>
      <c r="G249" s="42" t="s">
        <v>594</v>
      </c>
      <c r="H249" s="42" t="s">
        <v>595</v>
      </c>
      <c r="I249" s="33">
        <v>13.5</v>
      </c>
      <c r="J249" s="34" t="s">
        <v>596</v>
      </c>
      <c r="K249" s="31" t="s">
        <v>26</v>
      </c>
      <c r="L249" s="32" t="s">
        <v>487</v>
      </c>
      <c r="M249" s="31"/>
      <c r="N249" s="31"/>
      <c r="O249" s="31"/>
      <c r="P249" s="31"/>
      <c r="Q249" s="31"/>
    </row>
    <row r="250" spans="1:17" x14ac:dyDescent="0.3">
      <c r="A250" s="31" t="s">
        <v>31</v>
      </c>
      <c r="B250" s="31" t="s">
        <v>60</v>
      </c>
      <c r="C250" s="31"/>
      <c r="D250" s="31" t="s">
        <v>33</v>
      </c>
      <c r="E250" s="31">
        <v>2224</v>
      </c>
      <c r="F250" s="31">
        <f>VLOOKUP(E250,[1]Sheet1!$E$2:$G$243,3,FALSE)</f>
        <v>2020</v>
      </c>
      <c r="G250" s="42" t="s">
        <v>597</v>
      </c>
      <c r="H250" s="42" t="s">
        <v>595</v>
      </c>
      <c r="I250" s="33">
        <v>13.5</v>
      </c>
      <c r="J250" s="34" t="s">
        <v>598</v>
      </c>
      <c r="K250" s="31" t="s">
        <v>26</v>
      </c>
      <c r="L250" s="32" t="s">
        <v>487</v>
      </c>
      <c r="M250" s="31"/>
      <c r="N250" s="31"/>
      <c r="O250" s="31"/>
      <c r="P250" s="31"/>
      <c r="Q250" s="31"/>
    </row>
  </sheetData>
  <autoFilter ref="A8:AE250" xr:uid="{00000000-0001-0000-0000-000000000000}">
    <sortState xmlns:xlrd2="http://schemas.microsoft.com/office/spreadsheetml/2017/richdata2" ref="A9:AE250">
      <sortCondition ref="H8"/>
    </sortState>
  </autoFilter>
  <mergeCells count="8">
    <mergeCell ref="X5:Y5"/>
    <mergeCell ref="X6:Y6"/>
    <mergeCell ref="A1:C3"/>
    <mergeCell ref="X1:Y1"/>
    <mergeCell ref="X2:Y2"/>
    <mergeCell ref="X3:Y3"/>
    <mergeCell ref="A4:C4"/>
    <mergeCell ref="X4:Y4"/>
  </mergeCells>
  <hyperlinks>
    <hyperlink ref="E1" r:id="rId1" xr:uid="{00000000-0004-0000-0000-000000000000}"/>
    <hyperlink ref="E2" r:id="rId2" xr:uid="{00000000-0004-0000-0000-000001000000}"/>
    <hyperlink ref="E3" r:id="rId3" xr:uid="{00000000-0004-0000-0000-000002000000}"/>
    <hyperlink ref="E4" r:id="rId4" xr:uid="{00000000-0004-0000-0000-000003000000}"/>
  </hyperlinks>
  <pageMargins left="0.7" right="0.7" top="0.75" bottom="0.75" header="0.3" footer="0.3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0B6324E6D794489D3979163CAAE0E" ma:contentTypeVersion="15" ma:contentTypeDescription="Create a new document." ma:contentTypeScope="" ma:versionID="fe3cae68e880c4906318a335a0f4bc2e">
  <xsd:schema xmlns:xsd="http://www.w3.org/2001/XMLSchema" xmlns:xs="http://www.w3.org/2001/XMLSchema" xmlns:p="http://schemas.microsoft.com/office/2006/metadata/properties" xmlns:ns2="f176318a-0e9e-4804-9014-7672934240e8" xmlns:ns3="6ba41411-8b9d-4658-ab53-f94e85c5388b" targetNamespace="http://schemas.microsoft.com/office/2006/metadata/properties" ma:root="true" ma:fieldsID="4d47dbd8376d860794e29c92c44f47d2" ns2:_="" ns3:_="">
    <xsd:import namespace="f176318a-0e9e-4804-9014-7672934240e8"/>
    <xsd:import namespace="6ba41411-8b9d-4658-ab53-f94e85c538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6318a-0e9e-4804-9014-767293424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0adba6-3c0e-4faf-a9a4-34704c5423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41411-8b9d-4658-ab53-f94e85c538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89c72b-60f2-43cf-9639-df20bfb7fef6}" ma:internalName="TaxCatchAll" ma:showField="CatchAllData" ma:web="6ba41411-8b9d-4658-ab53-f94e85c538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B56F43-DA7F-49A4-90DC-6ACFC421F7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7B470-003C-42CB-B6D6-7E1E6A003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6318a-0e9e-4804-9014-7672934240e8"/>
    <ds:schemaRef ds:uri="6ba41411-8b9d-4658-ab53-f94e85c53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VinumTerra October 2023 Portfol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VinumTerra - Liam Gardiner</dc:creator>
  <cp:lastModifiedBy>VinumTerra - Liam Gardiner</cp:lastModifiedBy>
  <dcterms:created xsi:type="dcterms:W3CDTF">2023-10-26T08:03:51Z</dcterms:created>
  <dcterms:modified xsi:type="dcterms:W3CDTF">2024-04-05T12:51:48Z</dcterms:modified>
</cp:coreProperties>
</file>